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<sst xmlns="http://schemas.openxmlformats.org/spreadsheetml/2006/main" count="854" uniqueCount="813">
  <si>
    <t>京沪深强转弱</t>
  </si>
  <si>
    <t>京沪深弱转强</t>
  </si>
  <si>
    <t>代码</t>
  </si>
  <si>
    <t>简称</t>
  </si>
  <si>
    <t>总市值</t>
  </si>
  <si>
    <t>Ｂ股指数</t>
  </si>
  <si>
    <t>915.89亿</t>
  </si>
  <si>
    <t>红利指数</t>
  </si>
  <si>
    <t>108280.86亿</t>
  </si>
  <si>
    <t>--</t>
  </si>
  <si>
    <t>酿酒</t>
  </si>
  <si>
    <t>34923.99亿</t>
  </si>
  <si>
    <t>电力</t>
  </si>
  <si>
    <t>32223.78亿</t>
  </si>
  <si>
    <t>贵州板块</t>
  </si>
  <si>
    <t>22056.57亿</t>
  </si>
  <si>
    <t>IP经济</t>
  </si>
  <si>
    <t>17517.30亿</t>
  </si>
  <si>
    <t>煤炭</t>
  </si>
  <si>
    <t>14906.95亿</t>
  </si>
  <si>
    <t>控制权变更</t>
  </si>
  <si>
    <t>10295.71亿</t>
  </si>
  <si>
    <t>交通设施</t>
  </si>
  <si>
    <t>10088.41亿</t>
  </si>
  <si>
    <t>已高送转</t>
  </si>
  <si>
    <t>6199.50亿</t>
  </si>
  <si>
    <t>国证服务</t>
  </si>
  <si>
    <t>中小300</t>
  </si>
  <si>
    <t>深证300</t>
  </si>
  <si>
    <t>基金指数</t>
  </si>
  <si>
    <t>中证煤炭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</si>
  <si>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</si>
  <si>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</si>
  <si>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</si>
  <si>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</si>
  <si>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</si>
  <si>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</si>
  <si>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</si>
  <si>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</si>
  <si>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</si>
  <si>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</si>
  <si>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</si>
  <si>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</si>
  <si>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</si>
  <si>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</si>
  <si>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</si>
  <si>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</si>
  <si>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</si>
  <si>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</si>
  <si>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</si>
  <si>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</si>
  <si>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</si>
  <si>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180低贝</t>
  </si>
  <si>
    <t>内地消费</t>
  </si>
  <si>
    <t>国证油气</t>
  </si>
  <si>
    <t>中证酒</t>
  </si>
  <si>
    <t>上证指数</t>
  </si>
  <si>
    <t>Ａ股指数</t>
  </si>
  <si>
    <t>工业指数</t>
  </si>
  <si>
    <t>商业指数</t>
  </si>
  <si>
    <t>公用指数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</si>
  <si>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</si>
  <si>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</si>
  <si>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</si>
  <si>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</si>
  <si>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</si>
  <si>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</si>
  <si>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</si>
  <si>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</si>
  <si>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</si>
  <si>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</si>
  <si>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</si>
  <si>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</si>
  <si>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</si>
  <si>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</si>
  <si>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</si>
  <si>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</si>
  <si>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上证可选</t>
  </si>
  <si>
    <t>上证医药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</si>
  <si>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</si>
  <si>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</si>
  <si>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</si>
  <si>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</si>
  <si>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</si>
  <si>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</si>
  <si>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</si>
  <si>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</si>
  <si>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</si>
  <si>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</si>
  <si>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</si>
  <si>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</si>
  <si>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</si>
  <si>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</si>
  <si>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</si>
  <si>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</si>
  <si>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</si>
  <si>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</si>
  <si>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</si>
  <si>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</si>
  <si>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</si>
  <si>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</si>
  <si>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</si>
  <si>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</si>
  <si>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</si>
  <si>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</si>
  <si>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</si>
  <si>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</si>
  <si>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</si>
  <si>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</si>
  <si>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</si>
  <si>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</si>
  <si>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</si>
  <si>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</si>
  <si>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</si>
  <si>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</si>
  <si>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</si>
  <si>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</si>
  <si>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</si>
  <si>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</si>
  <si>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</si>
  <si>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</si>
  <si>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</si>
  <si>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</si>
  <si>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</si>
  <si>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</si>
  <si>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</si>
  <si>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</si>
  <si>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</si>
  <si>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</si>
  <si>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</si>
  <si>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</si>
  <si>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</si>
  <si>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</si>
  <si>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</si>
  <si>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</si>
  <si>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</si>
  <si>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</si>
  <si>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</si>
  <si>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</si>
  <si>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持续产业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</si>
  <si>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</si>
  <si>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</si>
  <si>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</si>
  <si>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</si>
  <si>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</si>
  <si>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</si>
  <si>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</si>
  <si>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</si>
  <si>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</si>
  <si>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</si>
  <si>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</si>
  <si>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</si>
  <si>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</si>
  <si>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</si>
  <si>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</si>
  <si>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</si>
  <si>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</si>
  <si>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</si>
  <si>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</si>
  <si>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</si>
  <si>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</si>
  <si>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</si>
  <si>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</si>
  <si>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</si>
  <si>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</si>
  <si>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</si>
  <si>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</si>
  <si>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</si>
  <si>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</si>
  <si>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</si>
  <si>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</si>
  <si>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</si>
  <si>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</si>
  <si>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</si>
  <si>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</si>
  <si>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</si>
  <si>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</si>
  <si>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</si>
  <si>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</si>
  <si>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</si>
  <si>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</si>
  <si>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</si>
  <si>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</si>
  <si>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</si>
  <si>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</si>
  <si>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</si>
  <si>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</si>
  <si>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</si>
  <si>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</si>
  <si>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</si>
  <si>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</si>
  <si>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</si>
  <si>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</si>
  <si>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</si>
  <si>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</si>
  <si>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</si>
  <si>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</si>
  <si>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</si>
  <si>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</si>
  <si>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</si>
  <si>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</si>
  <si>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</si>
  <si>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</si>
  <si>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</si>
  <si>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</si>
  <si>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</si>
  <si>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</si>
  <si>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</si>
  <si>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</si>
  <si>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</si>
  <si>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</si>
  <si>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</si>
  <si>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</si>
  <si>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</si>
  <si>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</si>
  <si>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</si>
  <si>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</si>
  <si>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</si>
  <si>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</si>
  <si>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</si>
  <si>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</si>
  <si>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</si>
  <si>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</si>
  <si>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</si>
  <si>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</si>
  <si>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</si>
  <si>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</si>
  <si>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</si>
  <si>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</si>
  <si>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</si>
  <si>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</si>
  <si>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</si>
  <si>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</si>
  <si>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</si>
  <si>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</si>
  <si>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</si>
  <si>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</si>
  <si>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</si>
  <si>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</si>
  <si>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</si>
  <si>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</si>
  <si>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</si>
  <si>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</si>
  <si>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300信息</t>
  </si>
  <si>
    <t>300通信</t>
  </si>
  <si>
    <t>300成长</t>
  </si>
  <si>
    <t>300价值</t>
  </si>
  <si>
    <t>中证红利</t>
  </si>
  <si>
    <t>公司债指</t>
  </si>
  <si>
    <t>基本面50</t>
  </si>
  <si>
    <t>中证央企</t>
  </si>
  <si>
    <t>央企100</t>
  </si>
  <si>
    <t>中证能源</t>
  </si>
  <si>
    <t>800材料</t>
  </si>
  <si>
    <t>800工业</t>
  </si>
  <si>
    <t>800可选</t>
  </si>
  <si>
    <t>中证消费</t>
  </si>
  <si>
    <t>中证医药</t>
  </si>
  <si>
    <t>中证金融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</si>
  <si>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</si>
  <si>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</si>
  <si>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</si>
  <si>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</si>
  <si>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</si>
  <si>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</si>
  <si>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</si>
  <si>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</si>
  <si>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</si>
  <si>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</si>
  <si>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</si>
  <si>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</si>
  <si>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</si>
  <si>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</si>
  <si>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</si>
  <si>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</si>
  <si>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</si>
  <si>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</si>
  <si>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</si>
  <si>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</si>
  <si>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</si>
  <si>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</si>
  <si>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</si>
  <si>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</si>
  <si>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</si>
  <si>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</si>
  <si>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全指可选</t>
  </si>
  <si>
    <t>全指消费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</si>
  <si>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</si>
  <si>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</si>
  <si>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</si>
  <si>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</si>
  <si>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</si>
  <si>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</si>
  <si>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</si>
  <si>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</si>
  <si>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</si>
  <si>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</si>
  <si>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</si>
  <si>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</si>
  <si>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</si>
  <si>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</si>
  <si>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</si>
  <si>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</si>
  <si>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</si>
  <si>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</si>
  <si>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</si>
  <si>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</si>
  <si>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</si>
  <si>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</si>
  <si>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</si>
  <si>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</si>
  <si>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</si>
  <si>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</si>
  <si>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</si>
  <si>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</si>
  <si>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</si>
  <si>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</si>
  <si>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</si>
  <si>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</si>
  <si>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</si>
  <si>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</si>
  <si>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</si>
  <si>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</si>
  <si>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水电指数</t>
  </si>
  <si>
    <t>建筑指数</t>
  </si>
  <si>
    <t>批零指数</t>
  </si>
  <si>
    <t>运输指数</t>
  </si>
  <si>
    <t>餐饮指数</t>
  </si>
  <si>
    <t>IT指数</t>
  </si>
  <si>
    <t>金融指数</t>
  </si>
  <si>
    <t>地产指数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</si>
  <si>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</si>
  <si>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</si>
  <si>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</si>
  <si>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</si>
  <si>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</si>
  <si>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</si>
  <si>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</si>
  <si>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</si>
  <si>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</si>
  <si>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</si>
  <si>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</si>
  <si>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</si>
  <si>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</si>
  <si>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</si>
  <si>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</si>
  <si>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</si>
  <si>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</si>
  <si>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</si>
  <si>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</si>
  <si>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</si>
  <si>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</si>
  <si>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</si>
  <si>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</si>
  <si>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</si>
  <si>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</si>
  <si>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</si>
  <si>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</si>
  <si>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</si>
  <si>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</si>
  <si>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</si>
  <si>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</si>
  <si>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</si>
  <si>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</si>
  <si>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</si>
  <si>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</si>
  <si>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</si>
  <si>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</si>
  <si>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</si>
  <si>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</si>
  <si>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</si>
  <si>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</si>
  <si>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</si>
  <si>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</si>
  <si>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</si>
  <si>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</si>
  <si>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</si>
  <si>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</si>
  <si>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</si>
  <si>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</si>
  <si>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</si>
  <si>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</si>
  <si>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</si>
  <si>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</si>
  <si>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</si>
  <si>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国证红利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</si>
  <si>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</si>
  <si>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</si>
  <si>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</si>
  <si>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</si>
  <si>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</si>
  <si>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</si>
  <si>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</si>
  <si>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</si>
  <si>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</si>
  <si>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</si>
  <si>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</si>
  <si>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</si>
  <si>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</si>
  <si>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</si>
  <si>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</si>
  <si>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</si>
  <si>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国证物流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</si>
  <si>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</si>
  <si>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</si>
  <si>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</si>
  <si>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</si>
  <si>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</si>
  <si>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</si>
  <si>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</si>
  <si>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</si>
  <si>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</si>
  <si>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</si>
  <si>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</si>
  <si>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</si>
  <si>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</si>
  <si>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</si>
  <si>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</si>
  <si>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</si>
  <si>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</si>
  <si>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</si>
  <si>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</si>
  <si>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</si>
  <si>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</si>
  <si>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</si>
  <si>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</si>
  <si>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</si>
  <si>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</si>
  <si>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</si>
  <si>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</si>
  <si>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</si>
  <si>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</si>
  <si>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1000可选</t>
  </si>
  <si>
    <t>1000消费</t>
  </si>
  <si>
    <t>1000医药</t>
  </si>
  <si>
    <t>1000金融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</si>
  <si>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</si>
  <si>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</si>
  <si>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</si>
  <si>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</si>
  <si>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</si>
  <si>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</si>
  <si>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</si>
  <si>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</si>
  <si>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</si>
  <si>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</si>
  <si>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</si>
  <si>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</si>
  <si>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</si>
  <si>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</si>
  <si>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</si>
  <si>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</si>
  <si>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</si>
  <si>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</si>
  <si>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</si>
  <si>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</si>
  <si>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</si>
  <si>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</si>
  <si>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</si>
  <si>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</si>
  <si>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</si>
  <si>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</si>
  <si>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</si>
  <si>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</si>
  <si>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</si>
  <si>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</si>
  <si>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</si>
  <si>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</si>
  <si>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</si>
  <si>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</si>
  <si>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</si>
  <si>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</si>
  <si>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国证交运</t>
  </si>
  <si>
    <t>数字传媒</t>
  </si>
  <si>
    <t>国证农牧</t>
  </si>
  <si>
    <t>证券龙头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</si>
  <si>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</si>
  <si>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</si>
  <si>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</si>
  <si>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</si>
  <si>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</si>
  <si>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</si>
  <si>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</si>
  <si>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</si>
  <si>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</si>
  <si>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</si>
  <si>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</si>
  <si>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</si>
  <si>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</si>
  <si>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</si>
  <si>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</si>
  <si>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</si>
  <si>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</si>
  <si>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</si>
  <si>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</si>
  <si>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</si>
  <si>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深证可选</t>
  </si>
  <si>
    <t>深证消费</t>
  </si>
  <si>
    <t>深证医药</t>
  </si>
  <si>
    <t>深证金融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</si>
  <si>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</si>
  <si>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</si>
  <si>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</si>
  <si>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</si>
  <si>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</si>
  <si>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</si>
  <si>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</si>
  <si>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</si>
  <si>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</si>
  <si>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</si>
  <si>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</si>
  <si>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</si>
  <si>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</si>
  <si>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</si>
  <si>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</si>
  <si>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</si>
  <si>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</si>
  <si>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</si>
  <si>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</si>
  <si>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</si>
  <si>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</si>
  <si>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</si>
  <si>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</si>
  <si>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</si>
  <si>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</si>
  <si>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</si>
  <si>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</si>
  <si>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</si>
  <si>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</si>
  <si>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</si>
  <si>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</si>
  <si>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</si>
  <si>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</si>
  <si>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</si>
  <si>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</si>
  <si>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</si>
  <si>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</si>
  <si>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</si>
  <si>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</si>
  <si>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</si>
  <si>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</si>
  <si>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</si>
  <si>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</si>
  <si>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</si>
  <si>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</si>
  <si>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</si>
  <si>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</si>
  <si>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</si>
  <si>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</si>
  <si>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</si>
  <si>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</si>
  <si>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</si>
  <si>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</si>
  <si>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</si>
  <si>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</si>
  <si>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</si>
  <si>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</si>
  <si>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</si>
  <si>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</si>
  <si>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</si>
  <si>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</si>
  <si>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</si>
  <si>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</si>
  <si>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</si>
  <si>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</si>
  <si>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</si>
  <si>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</si>
  <si>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</si>
  <si>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深成公用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</si>
  <si>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</si>
  <si>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</si>
  <si>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</si>
  <si>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</si>
  <si>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</si>
  <si>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</si>
  <si>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</si>
  <si>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</si>
  <si>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</si>
  <si>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</si>
  <si>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</si>
  <si>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</si>
  <si>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</si>
  <si>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</si>
  <si>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</si>
  <si>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</si>
  <si>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</si>
  <si>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</si>
  <si>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</si>
  <si>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</si>
  <si>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</si>
  <si>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</si>
  <si>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</si>
  <si>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</si>
  <si>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</si>
  <si>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</si>
  <si>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</si>
  <si>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</si>
  <si>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</si>
  <si>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</si>
  <si>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</si>
  <si>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</si>
  <si>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</si>
  <si>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</si>
  <si>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</si>
  <si>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</si>
  <si>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</si>
  <si>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</si>
  <si>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</si>
  <si>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</si>
  <si>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</si>
  <si>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</si>
  <si>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</si>
  <si>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</si>
  <si>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</si>
  <si>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</si>
  <si>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</si>
  <si>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</si>
  <si>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</si>
  <si>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</si>
  <si>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基建工程</t>
  </si>
  <si>
    <t>智能家居</t>
  </si>
  <si>
    <t>中证白酒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</si>
  <si>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</si>
  <si>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</si>
  <si>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</si>
  <si>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</si>
  <si>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</si>
  <si>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</si>
  <si>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</si>
  <si>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</si>
  <si>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</si>
  <si>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</si>
  <si>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</si>
  <si>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</si>
  <si>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</si>
  <si>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</si>
  <si>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</si>
  <si>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</si>
  <si>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</si>
  <si>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</si>
  <si>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</si>
  <si>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</si>
  <si>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</si>
  <si>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AG00</t>
  </si>
  <si>
    <t>白银连续</t>
  </si>
  <si>
    <t>AL00</t>
  </si>
  <si>
    <t>沪铝连续</t>
  </si>
  <si>
    <t>TL00</t>
  </si>
  <si>
    <t>30年国债连续</t>
  </si>
  <si>
    <t>AD00</t>
  </si>
  <si>
    <t>铝合金连续</t>
  </si>
  <si>
    <t>P00</t>
  </si>
  <si>
    <t>棕榈连续</t>
  </si>
  <si>
    <t>Y00</t>
  </si>
  <si>
    <t>豆油连续</t>
  </si>
  <si>
    <t>CJ00</t>
  </si>
  <si>
    <t>红枣连续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</si>
  <si>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</si>
  <si>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</si>
  <si>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</si>
  <si>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</si>
  <si>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</si>
  <si>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</si>
  <si>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</si>
  <si>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</si>
  <si>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</si>
  <si>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</si>
  <si>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</si>
  <si>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</si>
  <si>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</si>
  <si>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</si>
  <si>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</si>
  <si>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</si>
  <si>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</si>
  <si>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</si>
  <si>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</si>
  <si>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</si>
  <si>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</si>
  <si>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</si>
  <si>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</si>
  <si>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</si>
  <si>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</si>
  <si>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</si>
  <si>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</si>
  <si>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</si>
  <si>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</si>
  <si>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</si>
  <si>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</si>
  <si>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</si>
  <si>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T00</t>
  </si>
  <si>
    <t>10年国债连续</t>
  </si>
  <si>
    <t>TF00</t>
  </si>
  <si>
    <t>5年国债连续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</si>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</sst>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6" sqref="J16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"000003"</f>
        <v>000003</v>
      </c>
      <c r="B3" s="37" t="s">
        <v>5</v>
      </c>
      <c r="C3" s="37" t="s">
        <v>6</v>
      </c>
      <c r="D3" s="37" t="str">
        <f>"000015"</f>
        <v>000015</v>
      </c>
      <c r="E3" s="37" t="s">
        <v>7</v>
      </c>
      <c r="F3" s="37" t="s">
        <v>8</v>
      </c>
    </row>
    <row r="4" ht="13.5" spans="1:6">
      <c r="A4" s="37" t="str">
        <f>"999997"</f>
        <v>999997</v>
      </c>
      <c r="B4" s="37" t="s">
        <v>5</v>
      </c>
      <c r="C4" s="37" t="s">
        <v>9</v>
      </c>
      <c r="D4" s="37" t="str">
        <f>"880380"</f>
        <v>880380</v>
      </c>
      <c r="E4" s="37" t="s">
        <v>10</v>
      </c>
      <c r="F4" s="37" t="s">
        <v>11</v>
      </c>
    </row>
    <row r="5" ht="13.5" spans="1:6">
      <c r="A5" s="38"/>
      <c r="B5" s="38"/>
      <c r="C5" s="38"/>
      <c r="D5" s="37" t="str">
        <f>"880305"</f>
        <v>880305</v>
      </c>
      <c r="E5" s="37" t="s">
        <v>12</v>
      </c>
      <c r="F5" s="37" t="s">
        <v>13</v>
      </c>
    </row>
    <row r="6" ht="13.5" spans="1:6">
      <c r="A6" s="38"/>
      <c r="B6" s="38"/>
      <c r="C6" s="38"/>
      <c r="D6" s="37" t="str">
        <f>"880229"</f>
        <v>880229</v>
      </c>
      <c r="E6" s="37" t="s">
        <v>14</v>
      </c>
      <c r="F6" s="37" t="s">
        <v>15</v>
      </c>
    </row>
    <row r="7" ht="13.5" spans="1:6">
      <c r="A7" s="38"/>
      <c r="B7" s="38"/>
      <c r="C7" s="38"/>
      <c r="D7" s="37" t="str">
        <f>"880617"</f>
        <v>880617</v>
      </c>
      <c r="E7" s="37" t="s">
        <v>16</v>
      </c>
      <c r="F7" s="37" t="s">
        <v>17</v>
      </c>
    </row>
    <row r="8" ht="13.5" spans="1:6">
      <c r="A8" s="39"/>
      <c r="B8" s="39"/>
      <c r="C8" s="39"/>
      <c r="D8" s="37" t="str">
        <f>"880301"</f>
        <v>880301</v>
      </c>
      <c r="E8" s="37" t="s">
        <v>18</v>
      </c>
      <c r="F8" s="37" t="s">
        <v>19</v>
      </c>
    </row>
    <row r="9" ht="13.5" spans="1:6">
      <c r="A9" s="39"/>
      <c r="B9" s="39"/>
      <c r="C9" s="39"/>
      <c r="D9" s="37" t="str">
        <f>"880581"</f>
        <v>880581</v>
      </c>
      <c r="E9" s="37" t="s">
        <v>20</v>
      </c>
      <c r="F9" s="37" t="s">
        <v>21</v>
      </c>
    </row>
    <row r="10" ht="13.5" spans="1:6">
      <c r="A10" s="39"/>
      <c r="B10" s="39"/>
      <c r="C10" s="39"/>
      <c r="D10" s="37" t="str">
        <f>"880465"</f>
        <v>880465</v>
      </c>
      <c r="E10" s="37" t="s">
        <v>22</v>
      </c>
      <c r="F10" s="37" t="s">
        <v>23</v>
      </c>
    </row>
    <row r="11" ht="13.5" spans="1:6">
      <c r="A11" s="39"/>
      <c r="B11" s="39"/>
      <c r="C11" s="39"/>
      <c r="D11" s="37" t="str">
        <f>"880851"</f>
        <v>880851</v>
      </c>
      <c r="E11" s="37" t="s">
        <v>24</v>
      </c>
      <c r="F11" s="37" t="s">
        <v>25</v>
      </c>
    </row>
    <row r="12" ht="13.5" spans="1:6">
      <c r="A12" s="39"/>
      <c r="B12" s="39"/>
      <c r="C12" s="39"/>
      <c r="D12" s="37" t="str">
        <f>"399320"</f>
        <v>399320</v>
      </c>
      <c r="E12" s="37" t="s">
        <v>26</v>
      </c>
      <c r="F12" s="37" t="s">
        <v>9</v>
      </c>
    </row>
    <row r="13" ht="13.5" spans="1:6">
      <c r="A13" s="39"/>
      <c r="B13" s="39"/>
      <c r="C13" s="39"/>
      <c r="D13" s="37" t="str">
        <f>"399008"</f>
        <v>399008</v>
      </c>
      <c r="E13" s="37" t="s">
        <v>27</v>
      </c>
      <c r="F13" s="37" t="s">
        <v>9</v>
      </c>
    </row>
    <row r="14" ht="13.5" spans="1:6">
      <c r="A14" s="39"/>
      <c r="B14" s="39"/>
      <c r="C14" s="39"/>
      <c r="D14" s="37" t="str">
        <f>"399007"</f>
        <v>399007</v>
      </c>
      <c r="E14" s="37" t="s">
        <v>28</v>
      </c>
      <c r="F14" s="37" t="s">
        <v>9</v>
      </c>
    </row>
    <row r="15" ht="16.5" spans="1:6">
      <c r="A15" s="25"/>
      <c r="B15" s="25"/>
      <c r="C15" s="25"/>
      <c r="D15" s="37" t="str">
        <f>"000011"</f>
        <v>000011</v>
      </c>
      <c r="E15" s="37" t="s">
        <v>29</v>
      </c>
      <c r="F15" s="37" t="s">
        <v>9</v>
      </c>
    </row>
    <row r="16" ht="16.5" spans="1:6">
      <c r="A16" s="25"/>
      <c r="B16" s="25"/>
      <c r="C16" s="25"/>
      <c r="D16" s="37" t="str">
        <f>"399998"</f>
        <v>399998</v>
      </c>
      <c r="E16" s="37" t="s">
        <v>30</v>
      </c>
      <c r="F16" s="37" t="s">
        <v>9</v>
      </c>
    </row>
    <row r="17" ht="16.5" spans="1:6">
      <c r="A17" s="25"/>
      <c r="B17" s="25"/>
      <c r="C17" s="25"/>
      <c r="D17" s="37" t="str">
        <f>"399438"</f>
        <v>399438</v>
      </c>
      <c r="E17" s="37" t="s">
        <v>31</v>
      </c>
      <c r="F17" s="37" t="s">
        <v>9</v>
      </c>
    </row>
    <row r="18" ht="16.5" spans="1:6">
      <c r="A18" s="25"/>
      <c r="B18" s="25"/>
      <c r="C18" s="25"/>
      <c r="D18" s="38"/>
      <c r="E18" s="38"/>
      <c r="F18" s="38"/>
    </row>
    <row r="19" ht="16.5" spans="1:6">
      <c r="A19" s="25"/>
      <c r="B19" s="25"/>
      <c r="C19" s="25"/>
      <c r="D19" s="38"/>
      <c r="E19" s="38"/>
      <c r="F19" s="38"/>
    </row>
    <row r="20" ht="16.5" spans="1:6">
      <c r="A20" s="25"/>
      <c r="B20" s="25"/>
      <c r="C20" s="25"/>
      <c r="D20" s="38"/>
      <c r="E20" s="38"/>
      <c r="F20" s="38"/>
    </row>
    <row r="21" ht="16.5" spans="1:6">
      <c r="A21" s="25"/>
      <c r="B21" s="25"/>
      <c r="C21" s="25"/>
      <c r="D21" s="38"/>
      <c r="E21" s="38"/>
      <c r="F21" s="38"/>
    </row>
    <row r="22" ht="16.5" spans="1:6">
      <c r="A22" s="25"/>
      <c r="B22" s="25"/>
      <c r="C22" s="25"/>
      <c r="D22" s="38"/>
      <c r="E22" s="38"/>
      <c r="F22" s="38"/>
    </row>
    <row r="23" ht="16.5" spans="1:6">
      <c r="A23" s="25"/>
      <c r="B23" s="25"/>
      <c r="C23" s="25"/>
      <c r="D23" s="38"/>
      <c r="E23" s="38"/>
      <c r="F23" s="38"/>
    </row>
    <row r="24" ht="16.5" spans="1:6">
      <c r="A24" s="25"/>
      <c r="B24" s="25"/>
      <c r="C24" s="25"/>
      <c r="D24" s="38"/>
      <c r="E24" s="38"/>
      <c r="F24" s="38"/>
    </row>
    <row r="25" ht="16.5" spans="1:6">
      <c r="A25" s="25"/>
      <c r="B25" s="25"/>
      <c r="C25" s="25"/>
      <c r="D25" s="38"/>
      <c r="E25" s="38"/>
      <c r="F25" s="38"/>
    </row>
    <row r="26" ht="16.5" spans="1:6">
      <c r="A26" s="25"/>
      <c r="B26" s="25"/>
      <c r="C26" s="25"/>
      <c r="D26" s="38"/>
      <c r="E26" s="38"/>
      <c r="F26" s="38"/>
    </row>
    <row r="27" ht="16.5" spans="1:6">
      <c r="A27" s="25"/>
      <c r="B27" s="25"/>
      <c r="C27" s="25"/>
      <c r="D27" s="38"/>
      <c r="E27" s="38"/>
      <c r="F27" s="38"/>
    </row>
    <row r="28" ht="16.5" spans="1:6">
      <c r="A28" s="25"/>
      <c r="B28" s="25"/>
      <c r="C28" s="25"/>
      <c r="D28" s="38"/>
      <c r="E28" s="38"/>
      <c r="F28" s="38"/>
    </row>
    <row r="29" ht="16.5" spans="1:6">
      <c r="A29" s="25"/>
      <c r="B29" s="25"/>
      <c r="C29" s="25"/>
      <c r="D29" s="38"/>
      <c r="E29" s="38"/>
      <c r="F29" s="38"/>
    </row>
    <row r="30" ht="16.5" spans="1:6">
      <c r="A30" s="25"/>
      <c r="B30" s="25"/>
      <c r="C30" s="25"/>
      <c r="D30" s="38"/>
      <c r="E30" s="38"/>
      <c r="F30" s="38"/>
    </row>
    <row r="31" ht="16.5" spans="1:6">
      <c r="A31" s="25"/>
      <c r="B31" s="25"/>
      <c r="C31" s="25"/>
      <c r="D31" s="38"/>
      <c r="E31" s="38"/>
      <c r="F31" s="38"/>
    </row>
    <row r="32" ht="16.5" spans="1:6">
      <c r="A32" s="25"/>
      <c r="B32" s="25"/>
      <c r="C32" s="25"/>
      <c r="D32" s="38"/>
      <c r="E32" s="38"/>
      <c r="F32" s="38"/>
    </row>
    <row r="33" ht="16.5" spans="1:6">
      <c r="A33" s="25"/>
      <c r="B33" s="25"/>
      <c r="C33" s="25"/>
      <c r="D33" s="38"/>
      <c r="E33" s="38"/>
      <c r="F33" s="38"/>
    </row>
    <row r="34" ht="16.5" spans="1:6">
      <c r="A34" s="25"/>
      <c r="B34" s="25"/>
      <c r="C34" s="25"/>
      <c r="D34" s="38"/>
      <c r="E34" s="38"/>
      <c r="F34" s="38"/>
    </row>
    <row r="35" ht="16.5" spans="1:6">
      <c r="A35" s="25"/>
      <c r="B35" s="25"/>
      <c r="C35" s="25"/>
      <c r="D35" s="38"/>
      <c r="E35" s="38"/>
      <c r="F35" s="38"/>
    </row>
    <row r="36" ht="16.5" spans="1:6">
      <c r="A36" s="25"/>
      <c r="B36" s="25"/>
      <c r="C36" s="25"/>
      <c r="D36" s="38"/>
      <c r="E36" s="38"/>
      <c r="F36" s="38"/>
    </row>
    <row r="37" ht="16.5" spans="1:6">
      <c r="A37" s="25"/>
      <c r="B37" s="25"/>
      <c r="C37" s="25"/>
      <c r="D37" s="38"/>
      <c r="E37" s="38"/>
      <c r="F37" s="38"/>
    </row>
    <row r="38" ht="16.5" spans="1:6">
      <c r="A38" s="25"/>
      <c r="B38" s="25"/>
      <c r="C38" s="25"/>
      <c r="D38" s="38"/>
      <c r="E38" s="38"/>
      <c r="F38" s="38"/>
    </row>
    <row r="39" ht="16.5" spans="1:6">
      <c r="A39" s="25"/>
      <c r="B39" s="25"/>
      <c r="C39" s="25"/>
      <c r="D39" s="38"/>
      <c r="E39" s="38"/>
      <c r="F39" s="38"/>
    </row>
    <row r="40" ht="16.5" spans="1:6">
      <c r="A40" s="25"/>
      <c r="B40" s="25"/>
      <c r="C40" s="25"/>
      <c r="D40" s="38"/>
      <c r="E40" s="38"/>
      <c r="F40" s="38"/>
    </row>
    <row r="41" ht="16.5" spans="1:6">
      <c r="A41" s="25"/>
      <c r="B41" s="25"/>
      <c r="C41" s="25"/>
      <c r="D41" s="38"/>
      <c r="E41" s="38"/>
      <c r="F41" s="38"/>
    </row>
    <row r="42" ht="16.5" spans="1:6">
      <c r="A42" s="25"/>
      <c r="B42" s="25"/>
      <c r="C42" s="25"/>
      <c r="D42" s="38"/>
      <c r="E42" s="38"/>
      <c r="F42" s="38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38"/>
      <c r="E48" s="38"/>
      <c r="F48" s="38"/>
    </row>
    <row r="49" ht="16.5" spans="1:6">
      <c r="A49" s="25"/>
      <c r="B49" s="25"/>
      <c r="C49" s="25"/>
      <c r="D49" s="38"/>
      <c r="E49" s="38"/>
      <c r="F49" s="38"/>
    </row>
    <row r="50" ht="16.5" spans="1:6">
      <c r="A50" s="25"/>
      <c r="B50" s="25"/>
      <c r="C50" s="25"/>
      <c r="D50" s="38"/>
      <c r="E50" s="38"/>
      <c r="F50" s="38"/>
    </row>
    <row r="51" ht="16.5" spans="1:6">
      <c r="A51" s="25"/>
      <c r="B51" s="25"/>
      <c r="C51" s="25"/>
      <c r="D51" s="38"/>
      <c r="E51" s="38"/>
      <c r="F51" s="38"/>
    </row>
    <row r="52" ht="16.5" spans="1:6">
      <c r="A52" s="25"/>
      <c r="B52" s="25"/>
      <c r="C52" s="25"/>
      <c r="D52" s="38"/>
      <c r="E52" s="38"/>
      <c r="F52" s="38"/>
    </row>
    <row r="53" ht="16.5" spans="1:6">
      <c r="A53" s="25"/>
      <c r="B53" s="25"/>
      <c r="C53" s="25"/>
      <c r="D53" s="38"/>
      <c r="E53" s="38"/>
      <c r="F53" s="38"/>
    </row>
    <row r="54" ht="16.5" spans="1:6">
      <c r="A54" s="25"/>
      <c r="B54" s="25"/>
      <c r="C54" s="25"/>
      <c r="D54" s="38"/>
      <c r="E54" s="38"/>
      <c r="F54" s="38"/>
    </row>
    <row r="55" ht="16.5" spans="1:6">
      <c r="A55" s="25"/>
      <c r="B55" s="25"/>
      <c r="C55" s="25"/>
      <c r="D55" s="38"/>
      <c r="E55" s="38"/>
      <c r="F55" s="38"/>
    </row>
    <row r="56" ht="16.5" spans="1:6">
      <c r="A56" s="25"/>
      <c r="B56" s="25"/>
      <c r="C56" s="25"/>
      <c r="D56" s="38"/>
      <c r="E56" s="38"/>
      <c r="F56" s="38"/>
    </row>
    <row r="57" ht="16.5" spans="1:6">
      <c r="A57" s="25"/>
      <c r="B57" s="25"/>
      <c r="C57" s="25"/>
      <c r="D57" s="38"/>
      <c r="E57" s="38"/>
      <c r="F57" s="38"/>
    </row>
    <row r="58" ht="16.5" spans="1:6">
      <c r="A58" s="25"/>
      <c r="B58" s="25"/>
      <c r="C58" s="25"/>
      <c r="D58" s="38"/>
      <c r="E58" s="38"/>
      <c r="F58" s="38"/>
    </row>
    <row r="59" ht="16.5" spans="1:6">
      <c r="A59" s="25"/>
      <c r="B59" s="25"/>
      <c r="C59" s="25"/>
      <c r="D59" s="38"/>
      <c r="E59" s="38"/>
      <c r="F59" s="38"/>
    </row>
    <row r="60" ht="16.5" spans="1:6">
      <c r="A60" s="25"/>
      <c r="B60" s="25"/>
      <c r="C60" s="25"/>
      <c r="D60" s="38"/>
      <c r="E60" s="38"/>
      <c r="F60" s="38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60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1" t="s">
        <v>33</v>
      </c>
      <c r="L1" s="1"/>
      <c r="M1" s="1"/>
      <c r="N1" s="1"/>
      <c r="O1" s="1"/>
      <c r="P1" s="1"/>
      <c r="Q1" s="1"/>
      <c r="R1" s="1"/>
    </row>
    <row r="2" ht="22.5" spans="1:18">
      <c r="A2" s="3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42</v>
      </c>
      <c r="J2" s="4" t="s">
        <v>43</v>
      </c>
      <c r="K2" s="13" t="s">
        <v>44</v>
      </c>
      <c r="L2" s="13" t="s">
        <v>45</v>
      </c>
      <c r="M2" s="13" t="s">
        <v>46</v>
      </c>
      <c r="N2" s="13" t="s">
        <v>47</v>
      </c>
      <c r="O2" s="13" t="s">
        <v>48</v>
      </c>
      <c r="P2" s="13" t="s">
        <v>49</v>
      </c>
      <c r="Q2" s="13" t="s">
        <v>50</v>
      </c>
      <c r="R2" s="13" t="s">
        <v>51</v>
      </c>
    </row>
    <row r="3" ht="16.5" spans="1:23">
      <c r="A3" s="17">
        <v>136</v>
      </c>
      <c r="B3" s="17" t="s">
        <v>52</v>
      </c>
      <c r="C3" s="17">
        <v>11202.316</v>
      </c>
      <c r="D3" s="17">
        <v>12337.858</v>
      </c>
      <c r="E3" s="17">
        <v>1</v>
      </c>
      <c r="F3" s="18">
        <v>0</v>
      </c>
      <c r="G3" s="18">
        <v>0</v>
      </c>
      <c r="H3" s="18">
        <v>1</v>
      </c>
      <c r="I3" s="18">
        <v>0.156</v>
      </c>
      <c r="J3" s="18">
        <v>9.345</v>
      </c>
      <c r="K3" s="21">
        <v>4</v>
      </c>
      <c r="L3" s="21">
        <v>2</v>
      </c>
      <c r="M3" s="21">
        <v>-1</v>
      </c>
      <c r="N3" s="21">
        <v>1</v>
      </c>
      <c r="O3" s="21">
        <v>0</v>
      </c>
      <c r="P3" s="21">
        <v>0.915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942</v>
      </c>
      <c r="B4" s="17" t="s">
        <v>53</v>
      </c>
      <c r="C4" s="17">
        <v>9908.015</v>
      </c>
      <c r="D4" s="17">
        <v>10896.1</v>
      </c>
      <c r="E4" s="17">
        <v>1</v>
      </c>
      <c r="F4" s="18">
        <v>0</v>
      </c>
      <c r="G4" s="18">
        <v>0</v>
      </c>
      <c r="H4" s="18">
        <v>1</v>
      </c>
      <c r="I4" s="18">
        <v>0.354</v>
      </c>
      <c r="J4" s="18">
        <v>9.391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0.975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399439</v>
      </c>
      <c r="B5" s="17" t="s">
        <v>54</v>
      </c>
      <c r="C5" s="17">
        <v>1555.669</v>
      </c>
      <c r="D5" s="17">
        <v>1726.752</v>
      </c>
      <c r="E5" s="17">
        <v>1</v>
      </c>
      <c r="F5" s="18">
        <v>0</v>
      </c>
      <c r="G5" s="18">
        <v>0</v>
      </c>
      <c r="H5" s="18">
        <v>1</v>
      </c>
      <c r="I5" s="18">
        <v>0.091</v>
      </c>
      <c r="J5" s="18">
        <v>9.99</v>
      </c>
      <c r="K5" s="21">
        <v>4</v>
      </c>
      <c r="L5" s="21">
        <v>1</v>
      </c>
      <c r="M5" s="21">
        <v>0</v>
      </c>
      <c r="N5" s="21">
        <v>0</v>
      </c>
      <c r="O5" s="21">
        <v>0</v>
      </c>
      <c r="P5" s="21">
        <v>-1.326</v>
      </c>
      <c r="Q5" s="21">
        <v>0</v>
      </c>
      <c r="R5" s="21">
        <v>1</v>
      </c>
      <c r="S5" s="22"/>
      <c r="T5" s="22"/>
      <c r="U5" s="22"/>
      <c r="V5" s="22"/>
      <c r="W5" s="22"/>
    </row>
    <row r="6" ht="16.5" spans="1:23">
      <c r="A6" s="17">
        <v>399987</v>
      </c>
      <c r="B6" s="17" t="s">
        <v>55</v>
      </c>
      <c r="C6" s="17">
        <v>5119.02</v>
      </c>
      <c r="D6" s="17">
        <v>5895.102</v>
      </c>
      <c r="E6" s="17">
        <v>1</v>
      </c>
      <c r="F6" s="18">
        <v>0</v>
      </c>
      <c r="G6" s="18">
        <v>0</v>
      </c>
      <c r="H6" s="18">
        <v>1</v>
      </c>
      <c r="I6" s="18">
        <v>0.641</v>
      </c>
      <c r="J6" s="18">
        <v>13.722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0.722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1</v>
      </c>
      <c r="B7" s="20" t="s">
        <v>56</v>
      </c>
      <c r="C7" s="20">
        <v>3239.608</v>
      </c>
      <c r="D7" s="20">
        <v>3575.974</v>
      </c>
      <c r="E7" s="20">
        <v>0</v>
      </c>
      <c r="F7" s="20">
        <v>0</v>
      </c>
      <c r="G7" s="20">
        <v>0</v>
      </c>
      <c r="H7" s="20">
        <v>1</v>
      </c>
      <c r="I7" s="18">
        <v>7.559</v>
      </c>
      <c r="J7" s="18">
        <v>16.254</v>
      </c>
      <c r="K7" s="21">
        <v>4</v>
      </c>
      <c r="L7" s="21">
        <v>2</v>
      </c>
      <c r="M7" s="21">
        <v>-1</v>
      </c>
      <c r="N7" s="21">
        <v>1</v>
      </c>
      <c r="O7" s="21">
        <v>0</v>
      </c>
      <c r="P7" s="21">
        <v>0.045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20">
        <v>2</v>
      </c>
      <c r="B8" s="20" t="s">
        <v>57</v>
      </c>
      <c r="C8" s="20">
        <v>3395.267</v>
      </c>
      <c r="D8" s="20">
        <v>3748.277</v>
      </c>
      <c r="E8" s="20">
        <v>0</v>
      </c>
      <c r="F8" s="20">
        <v>0</v>
      </c>
      <c r="G8" s="20">
        <v>0</v>
      </c>
      <c r="H8" s="20">
        <v>1</v>
      </c>
      <c r="I8" s="18">
        <v>7.567</v>
      </c>
      <c r="J8" s="18">
        <v>16.272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10.11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20">
        <v>4</v>
      </c>
      <c r="B9" s="20" t="s">
        <v>58</v>
      </c>
      <c r="C9" s="20">
        <v>2760.934</v>
      </c>
      <c r="D9" s="20">
        <v>3077.622</v>
      </c>
      <c r="E9" s="20">
        <v>0</v>
      </c>
      <c r="F9" s="20">
        <v>0</v>
      </c>
      <c r="G9" s="20">
        <v>0</v>
      </c>
      <c r="H9" s="20">
        <v>1</v>
      </c>
      <c r="I9" s="18">
        <v>10.163</v>
      </c>
      <c r="J9" s="18">
        <v>19.407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3.059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20">
        <v>5</v>
      </c>
      <c r="B10" s="20" t="s">
        <v>59</v>
      </c>
      <c r="C10" s="20">
        <v>2559.406</v>
      </c>
      <c r="D10" s="20">
        <v>2883.205</v>
      </c>
      <c r="E10" s="20">
        <v>0</v>
      </c>
      <c r="F10" s="20">
        <v>0</v>
      </c>
      <c r="G10" s="20">
        <v>0</v>
      </c>
      <c r="H10" s="20">
        <v>1</v>
      </c>
      <c r="I10" s="18">
        <v>4.43</v>
      </c>
      <c r="J10" s="18">
        <v>15.163</v>
      </c>
      <c r="K10" s="21">
        <v>4</v>
      </c>
      <c r="L10" s="21">
        <v>2</v>
      </c>
      <c r="M10" s="21">
        <v>-1</v>
      </c>
      <c r="N10" s="21">
        <v>1</v>
      </c>
      <c r="O10" s="21">
        <v>0</v>
      </c>
      <c r="P10" s="21">
        <v>0.685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7</v>
      </c>
      <c r="B11" s="20" t="s">
        <v>60</v>
      </c>
      <c r="C11" s="20">
        <v>4447.498</v>
      </c>
      <c r="D11" s="20">
        <v>4756.513</v>
      </c>
      <c r="E11" s="20">
        <v>0</v>
      </c>
      <c r="F11" s="20">
        <v>0</v>
      </c>
      <c r="G11" s="20">
        <v>0</v>
      </c>
      <c r="H11" s="20">
        <v>1</v>
      </c>
      <c r="I11" s="18">
        <v>0.379</v>
      </c>
      <c r="J11" s="18">
        <v>6.851</v>
      </c>
      <c r="K11" s="21">
        <v>4</v>
      </c>
      <c r="L11" s="21">
        <v>2</v>
      </c>
      <c r="M11" s="21">
        <v>-1</v>
      </c>
      <c r="N11" s="21">
        <v>1</v>
      </c>
      <c r="O11" s="21">
        <v>0</v>
      </c>
      <c r="P11" s="21">
        <v>3.028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8</v>
      </c>
      <c r="B12" s="20" t="s">
        <v>61</v>
      </c>
      <c r="C12" s="20">
        <v>3136.114</v>
      </c>
      <c r="D12" s="20">
        <v>3535.435</v>
      </c>
      <c r="E12" s="20">
        <v>0</v>
      </c>
      <c r="F12" s="20">
        <v>0</v>
      </c>
      <c r="G12" s="20">
        <v>0</v>
      </c>
      <c r="H12" s="20">
        <v>1</v>
      </c>
      <c r="I12" s="18">
        <v>2.798</v>
      </c>
      <c r="J12" s="18">
        <v>13.777</v>
      </c>
      <c r="K12" s="21">
        <v>4</v>
      </c>
      <c r="L12" s="21">
        <v>2</v>
      </c>
      <c r="M12" s="21">
        <v>-1</v>
      </c>
      <c r="N12" s="21">
        <v>1</v>
      </c>
      <c r="O12" s="21">
        <v>0</v>
      </c>
      <c r="P12" s="21">
        <v>9.251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9</v>
      </c>
      <c r="B13" s="20" t="s">
        <v>62</v>
      </c>
      <c r="C13" s="20">
        <v>5184.602</v>
      </c>
      <c r="D13" s="20">
        <v>5805.225</v>
      </c>
      <c r="E13" s="20">
        <v>0</v>
      </c>
      <c r="F13" s="20">
        <v>0</v>
      </c>
      <c r="G13" s="20">
        <v>0</v>
      </c>
      <c r="H13" s="20">
        <v>1</v>
      </c>
      <c r="I13" s="18">
        <v>8.708</v>
      </c>
      <c r="J13" s="18">
        <v>18.468</v>
      </c>
      <c r="K13" s="21">
        <v>4</v>
      </c>
      <c r="L13" s="21">
        <v>2</v>
      </c>
      <c r="M13" s="21">
        <v>-1</v>
      </c>
      <c r="N13" s="21">
        <v>1</v>
      </c>
      <c r="O13" s="21">
        <v>0</v>
      </c>
      <c r="P13" s="21">
        <v>0.485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10</v>
      </c>
      <c r="B14" s="20" t="s">
        <v>63</v>
      </c>
      <c r="C14" s="20">
        <v>8264.298</v>
      </c>
      <c r="D14" s="20">
        <v>9046.843</v>
      </c>
      <c r="E14" s="20">
        <v>0</v>
      </c>
      <c r="F14" s="20">
        <v>0</v>
      </c>
      <c r="G14" s="20">
        <v>0</v>
      </c>
      <c r="H14" s="20">
        <v>1</v>
      </c>
      <c r="I14" s="18">
        <v>7.394</v>
      </c>
      <c r="J14" s="18">
        <v>15.404</v>
      </c>
      <c r="K14" s="21">
        <v>1</v>
      </c>
      <c r="L14" s="21">
        <v>2</v>
      </c>
      <c r="M14" s="21">
        <v>1</v>
      </c>
      <c r="N14" s="21">
        <v>-1</v>
      </c>
      <c r="O14" s="21">
        <v>0</v>
      </c>
      <c r="P14" s="21">
        <v>0.025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11</v>
      </c>
      <c r="B15" s="20" t="s">
        <v>29</v>
      </c>
      <c r="C15" s="20">
        <v>6691.024</v>
      </c>
      <c r="D15" s="20">
        <v>7038.531</v>
      </c>
      <c r="E15" s="20">
        <v>0</v>
      </c>
      <c r="F15" s="20">
        <v>0</v>
      </c>
      <c r="G15" s="20">
        <v>0</v>
      </c>
      <c r="H15" s="20">
        <v>1</v>
      </c>
      <c r="I15" s="18">
        <v>0.701</v>
      </c>
      <c r="J15" s="18">
        <v>5.603</v>
      </c>
      <c r="K15" s="21">
        <v>3</v>
      </c>
      <c r="L15" s="21">
        <v>2</v>
      </c>
      <c r="M15" s="21">
        <v>1</v>
      </c>
      <c r="N15" s="21">
        <v>-1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13</v>
      </c>
      <c r="B16" s="20" t="s">
        <v>64</v>
      </c>
      <c r="C16" s="20">
        <v>297.15</v>
      </c>
      <c r="D16" s="20">
        <v>299.626</v>
      </c>
      <c r="E16" s="20">
        <v>0</v>
      </c>
      <c r="F16" s="20">
        <v>0</v>
      </c>
      <c r="G16" s="20">
        <v>0</v>
      </c>
      <c r="H16" s="20">
        <v>1</v>
      </c>
      <c r="I16" s="18">
        <v>0.309</v>
      </c>
      <c r="J16" s="18">
        <v>1.133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1.721</v>
      </c>
      <c r="Q16" s="21">
        <v>0</v>
      </c>
      <c r="R16" s="21">
        <v>1</v>
      </c>
      <c r="S16" s="22"/>
      <c r="T16" s="22"/>
      <c r="U16" s="22"/>
      <c r="V16" s="22"/>
      <c r="W16" s="22"/>
    </row>
    <row r="17" ht="16.5" spans="1:23">
      <c r="A17" s="20">
        <v>16</v>
      </c>
      <c r="B17" s="20" t="s">
        <v>65</v>
      </c>
      <c r="C17" s="20">
        <v>2598.896</v>
      </c>
      <c r="D17" s="20">
        <v>2814.331</v>
      </c>
      <c r="E17" s="20">
        <v>0</v>
      </c>
      <c r="F17" s="20">
        <v>0</v>
      </c>
      <c r="G17" s="20">
        <v>0</v>
      </c>
      <c r="H17" s="20">
        <v>1</v>
      </c>
      <c r="I17" s="18">
        <v>5.234</v>
      </c>
      <c r="J17" s="18">
        <v>12.488</v>
      </c>
      <c r="K17" s="21">
        <v>4</v>
      </c>
      <c r="L17" s="21">
        <v>2</v>
      </c>
      <c r="M17" s="21">
        <v>-1</v>
      </c>
      <c r="N17" s="21">
        <v>1</v>
      </c>
      <c r="O17" s="21">
        <v>0</v>
      </c>
      <c r="P17" s="21">
        <v>3.406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17</v>
      </c>
      <c r="B18" s="20" t="s">
        <v>66</v>
      </c>
      <c r="C18" s="20">
        <v>2737.676</v>
      </c>
      <c r="D18" s="20">
        <v>3022.156</v>
      </c>
      <c r="E18" s="20">
        <v>0</v>
      </c>
      <c r="F18" s="20">
        <v>0</v>
      </c>
      <c r="G18" s="20">
        <v>0</v>
      </c>
      <c r="H18" s="20">
        <v>1</v>
      </c>
      <c r="I18" s="18">
        <v>7.571</v>
      </c>
      <c r="J18" s="18">
        <v>16.272</v>
      </c>
      <c r="K18" s="21">
        <v>4</v>
      </c>
      <c r="L18" s="21">
        <v>2</v>
      </c>
      <c r="M18" s="21">
        <v>-1</v>
      </c>
      <c r="N18" s="21">
        <v>1</v>
      </c>
      <c r="O18" s="21">
        <v>0</v>
      </c>
      <c r="P18" s="21">
        <v>0.794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19</v>
      </c>
      <c r="B19" s="20" t="s">
        <v>67</v>
      </c>
      <c r="C19" s="20">
        <v>1089.549</v>
      </c>
      <c r="D19" s="20">
        <v>1172.062</v>
      </c>
      <c r="E19" s="20">
        <v>0</v>
      </c>
      <c r="F19" s="20">
        <v>0</v>
      </c>
      <c r="G19" s="20">
        <v>0</v>
      </c>
      <c r="H19" s="20">
        <v>1</v>
      </c>
      <c r="I19" s="18">
        <v>3.499</v>
      </c>
      <c r="J19" s="18">
        <v>10.292</v>
      </c>
      <c r="K19" s="21">
        <v>4</v>
      </c>
      <c r="L19" s="21">
        <v>2</v>
      </c>
      <c r="M19" s="21">
        <v>0</v>
      </c>
      <c r="N19" s="21">
        <v>1</v>
      </c>
      <c r="O19" s="21">
        <v>0</v>
      </c>
      <c r="P19" s="21">
        <v>0.317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20</v>
      </c>
      <c r="B20" s="20" t="s">
        <v>68</v>
      </c>
      <c r="C20" s="20">
        <v>1182.837</v>
      </c>
      <c r="D20" s="20">
        <v>1402.339</v>
      </c>
      <c r="E20" s="20">
        <v>0</v>
      </c>
      <c r="F20" s="20">
        <v>0</v>
      </c>
      <c r="G20" s="20">
        <v>0</v>
      </c>
      <c r="H20" s="20">
        <v>1</v>
      </c>
      <c r="I20" s="18">
        <v>14.792</v>
      </c>
      <c r="J20" s="18">
        <v>28.129</v>
      </c>
      <c r="K20" s="21">
        <v>4</v>
      </c>
      <c r="L20" s="21">
        <v>2</v>
      </c>
      <c r="M20" s="21">
        <v>-1</v>
      </c>
      <c r="N20" s="21">
        <v>1</v>
      </c>
      <c r="O20" s="21">
        <v>0</v>
      </c>
      <c r="P20" s="21">
        <v>1.097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21</v>
      </c>
      <c r="B21" s="20" t="s">
        <v>69</v>
      </c>
      <c r="C21" s="20">
        <v>964.712</v>
      </c>
      <c r="D21" s="20">
        <v>1037.412</v>
      </c>
      <c r="E21" s="20">
        <v>0</v>
      </c>
      <c r="F21" s="20">
        <v>0</v>
      </c>
      <c r="G21" s="20">
        <v>0</v>
      </c>
      <c r="H21" s="20">
        <v>1</v>
      </c>
      <c r="I21" s="18">
        <v>2.589</v>
      </c>
      <c r="J21" s="18">
        <v>9.416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-1.037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22</v>
      </c>
      <c r="B22" s="20" t="s">
        <v>70</v>
      </c>
      <c r="C22" s="20">
        <v>249.169</v>
      </c>
      <c r="D22" s="20">
        <v>251.156</v>
      </c>
      <c r="E22" s="20">
        <v>0</v>
      </c>
      <c r="F22" s="20">
        <v>0</v>
      </c>
      <c r="G22" s="20">
        <v>0</v>
      </c>
      <c r="H22" s="20">
        <v>1</v>
      </c>
      <c r="I22" s="18">
        <v>0.332</v>
      </c>
      <c r="J22" s="18">
        <v>1.12</v>
      </c>
      <c r="K22" s="21">
        <v>4</v>
      </c>
      <c r="L22" s="21">
        <v>2</v>
      </c>
      <c r="M22" s="21">
        <v>-1</v>
      </c>
      <c r="N22" s="21">
        <v>1</v>
      </c>
      <c r="O22" s="21">
        <v>0</v>
      </c>
      <c r="P22" s="21">
        <v>1.064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26</v>
      </c>
      <c r="B23" s="20" t="s">
        <v>71</v>
      </c>
      <c r="C23" s="20">
        <v>3544.567</v>
      </c>
      <c r="D23" s="20">
        <v>4033.05</v>
      </c>
      <c r="E23" s="20">
        <v>0</v>
      </c>
      <c r="F23" s="20">
        <v>0</v>
      </c>
      <c r="G23" s="20">
        <v>0</v>
      </c>
      <c r="H23" s="20">
        <v>1</v>
      </c>
      <c r="I23" s="18">
        <v>8.784</v>
      </c>
      <c r="J23" s="18">
        <v>19.832</v>
      </c>
      <c r="K23" s="21">
        <v>3</v>
      </c>
      <c r="L23" s="21">
        <v>2</v>
      </c>
      <c r="M23" s="21">
        <v>0</v>
      </c>
      <c r="N23" s="21">
        <v>-1</v>
      </c>
      <c r="O23" s="21">
        <v>0</v>
      </c>
      <c r="P23" s="21">
        <v>-0.002</v>
      </c>
      <c r="Q23" s="21">
        <v>0</v>
      </c>
      <c r="R23" s="21">
        <v>-1</v>
      </c>
      <c r="S23" s="22"/>
      <c r="T23" s="22"/>
      <c r="U23" s="22"/>
      <c r="V23" s="22"/>
      <c r="W23" s="22"/>
    </row>
    <row r="24" ht="16.5" spans="1:23">
      <c r="A24" s="20">
        <v>28</v>
      </c>
      <c r="B24" s="20" t="s">
        <v>72</v>
      </c>
      <c r="C24" s="20">
        <v>3059.236</v>
      </c>
      <c r="D24" s="20">
        <v>3370.432</v>
      </c>
      <c r="E24" s="20">
        <v>0</v>
      </c>
      <c r="F24" s="20">
        <v>0</v>
      </c>
      <c r="G24" s="20">
        <v>0</v>
      </c>
      <c r="H24" s="20">
        <v>1</v>
      </c>
      <c r="I24" s="18">
        <v>8.536</v>
      </c>
      <c r="J24" s="18">
        <v>16.981</v>
      </c>
      <c r="K24" s="21">
        <v>4</v>
      </c>
      <c r="L24" s="21">
        <v>2</v>
      </c>
      <c r="M24" s="21">
        <v>0</v>
      </c>
      <c r="N24" s="21">
        <v>1</v>
      </c>
      <c r="O24" s="21">
        <v>0</v>
      </c>
      <c r="P24" s="21">
        <v>2.488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30</v>
      </c>
      <c r="B25" s="20" t="s">
        <v>73</v>
      </c>
      <c r="C25" s="20">
        <v>1993.58</v>
      </c>
      <c r="D25" s="20">
        <v>2196.751</v>
      </c>
      <c r="E25" s="20">
        <v>0</v>
      </c>
      <c r="F25" s="20">
        <v>0</v>
      </c>
      <c r="G25" s="20">
        <v>0</v>
      </c>
      <c r="H25" s="20">
        <v>1</v>
      </c>
      <c r="I25" s="18">
        <v>9.746</v>
      </c>
      <c r="J25" s="18">
        <v>18.093</v>
      </c>
      <c r="K25" s="21">
        <v>4</v>
      </c>
      <c r="L25" s="21">
        <v>2</v>
      </c>
      <c r="M25" s="21">
        <v>-1</v>
      </c>
      <c r="N25" s="21">
        <v>1</v>
      </c>
      <c r="O25" s="21">
        <v>0</v>
      </c>
      <c r="P25" s="21">
        <v>5.385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31</v>
      </c>
      <c r="B26" s="20" t="s">
        <v>74</v>
      </c>
      <c r="C26" s="20">
        <v>2928.382</v>
      </c>
      <c r="D26" s="20">
        <v>3237.48</v>
      </c>
      <c r="E26" s="20">
        <v>0</v>
      </c>
      <c r="F26" s="20">
        <v>0</v>
      </c>
      <c r="G26" s="20">
        <v>0</v>
      </c>
      <c r="H26" s="20">
        <v>1</v>
      </c>
      <c r="I26" s="18">
        <v>2.069</v>
      </c>
      <c r="J26" s="18">
        <v>11.419</v>
      </c>
      <c r="K26" s="21">
        <v>2</v>
      </c>
      <c r="L26" s="21">
        <v>2</v>
      </c>
      <c r="M26" s="21">
        <v>0</v>
      </c>
      <c r="N26" s="21">
        <v>1</v>
      </c>
      <c r="O26" s="21">
        <v>0</v>
      </c>
      <c r="P26" s="21">
        <v>1.416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33</v>
      </c>
      <c r="B27" s="20" t="s">
        <v>75</v>
      </c>
      <c r="C27" s="20">
        <v>2228.974</v>
      </c>
      <c r="D27" s="20">
        <v>2571.626</v>
      </c>
      <c r="E27" s="20">
        <v>0</v>
      </c>
      <c r="F27" s="20">
        <v>0</v>
      </c>
      <c r="G27" s="20">
        <v>0</v>
      </c>
      <c r="H27" s="20">
        <v>1</v>
      </c>
      <c r="I27" s="18">
        <v>12.837</v>
      </c>
      <c r="J27" s="18">
        <v>24.451</v>
      </c>
      <c r="K27" s="21">
        <v>4</v>
      </c>
      <c r="L27" s="21">
        <v>2</v>
      </c>
      <c r="M27" s="21">
        <v>-1</v>
      </c>
      <c r="N27" s="21">
        <v>1</v>
      </c>
      <c r="O27" s="21">
        <v>0</v>
      </c>
      <c r="P27" s="21">
        <v>5.269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34</v>
      </c>
      <c r="B28" s="20" t="s">
        <v>76</v>
      </c>
      <c r="C28" s="20">
        <v>1952.143</v>
      </c>
      <c r="D28" s="20">
        <v>2157.093</v>
      </c>
      <c r="E28" s="20">
        <v>0</v>
      </c>
      <c r="F28" s="20">
        <v>0</v>
      </c>
      <c r="G28" s="20">
        <v>0</v>
      </c>
      <c r="H28" s="20">
        <v>1</v>
      </c>
      <c r="I28" s="18">
        <v>2.838</v>
      </c>
      <c r="J28" s="18">
        <v>12.069</v>
      </c>
      <c r="K28" s="21">
        <v>4</v>
      </c>
      <c r="L28" s="21">
        <v>2</v>
      </c>
      <c r="M28" s="21">
        <v>0</v>
      </c>
      <c r="N28" s="21">
        <v>1</v>
      </c>
      <c r="O28" s="21">
        <v>0</v>
      </c>
      <c r="P28" s="21">
        <v>1.724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35</v>
      </c>
      <c r="B29" s="20" t="s">
        <v>77</v>
      </c>
      <c r="C29" s="20">
        <v>2572.577</v>
      </c>
      <c r="D29" s="20">
        <v>2869.135</v>
      </c>
      <c r="E29" s="20">
        <v>0</v>
      </c>
      <c r="F29" s="20">
        <v>0</v>
      </c>
      <c r="G29" s="20">
        <v>0</v>
      </c>
      <c r="H29" s="20">
        <v>1</v>
      </c>
      <c r="I29" s="18">
        <v>5.525</v>
      </c>
      <c r="J29" s="18">
        <v>15.29</v>
      </c>
      <c r="K29" s="21">
        <v>4</v>
      </c>
      <c r="L29" s="21">
        <v>2</v>
      </c>
      <c r="M29" s="21">
        <v>-1</v>
      </c>
      <c r="N29" s="21">
        <v>1</v>
      </c>
      <c r="O29" s="21">
        <v>0</v>
      </c>
      <c r="P29" s="21">
        <v>2.809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37</v>
      </c>
      <c r="B30" s="20" t="s">
        <v>78</v>
      </c>
      <c r="C30" s="20">
        <v>5707.101</v>
      </c>
      <c r="D30" s="20">
        <v>6700.12</v>
      </c>
      <c r="E30" s="20">
        <v>0</v>
      </c>
      <c r="F30" s="20">
        <v>0</v>
      </c>
      <c r="G30" s="20">
        <v>0</v>
      </c>
      <c r="H30" s="20">
        <v>1</v>
      </c>
      <c r="I30" s="18">
        <v>6.022</v>
      </c>
      <c r="J30" s="18">
        <v>19.95</v>
      </c>
      <c r="K30" s="21">
        <v>4</v>
      </c>
      <c r="L30" s="21">
        <v>2</v>
      </c>
      <c r="M30" s="21">
        <v>-1</v>
      </c>
      <c r="N30" s="21">
        <v>1</v>
      </c>
      <c r="O30" s="21">
        <v>0</v>
      </c>
      <c r="P30" s="21">
        <v>1.607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39</v>
      </c>
      <c r="B31" s="20" t="s">
        <v>79</v>
      </c>
      <c r="C31" s="20">
        <v>3510.891</v>
      </c>
      <c r="D31" s="20">
        <v>4117.006</v>
      </c>
      <c r="E31" s="20">
        <v>0</v>
      </c>
      <c r="F31" s="20">
        <v>0</v>
      </c>
      <c r="G31" s="20">
        <v>0</v>
      </c>
      <c r="H31" s="20">
        <v>1</v>
      </c>
      <c r="I31" s="18">
        <v>18.331</v>
      </c>
      <c r="J31" s="18">
        <v>30.355</v>
      </c>
      <c r="K31" s="21">
        <v>4</v>
      </c>
      <c r="L31" s="21">
        <v>2</v>
      </c>
      <c r="M31" s="21">
        <v>0</v>
      </c>
      <c r="N31" s="21">
        <v>0</v>
      </c>
      <c r="O31" s="21">
        <v>0</v>
      </c>
      <c r="P31" s="21">
        <v>0.771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40</v>
      </c>
      <c r="B32" s="20" t="s">
        <v>80</v>
      </c>
      <c r="C32" s="20">
        <v>3509.82</v>
      </c>
      <c r="D32" s="20">
        <v>3739.238</v>
      </c>
      <c r="E32" s="20">
        <v>0</v>
      </c>
      <c r="F32" s="20">
        <v>0</v>
      </c>
      <c r="G32" s="20">
        <v>0</v>
      </c>
      <c r="H32" s="20">
        <v>1</v>
      </c>
      <c r="I32" s="18">
        <v>6.668</v>
      </c>
      <c r="J32" s="18">
        <v>12.395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5.954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42</v>
      </c>
      <c r="B33" s="20" t="s">
        <v>81</v>
      </c>
      <c r="C33" s="20">
        <v>1672.523</v>
      </c>
      <c r="D33" s="20">
        <v>1814.291</v>
      </c>
      <c r="E33" s="20">
        <v>0</v>
      </c>
      <c r="F33" s="20">
        <v>0</v>
      </c>
      <c r="G33" s="20">
        <v>0</v>
      </c>
      <c r="H33" s="20">
        <v>1</v>
      </c>
      <c r="I33" s="18">
        <v>1.028</v>
      </c>
      <c r="J33" s="18">
        <v>8.762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3.46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43</v>
      </c>
      <c r="B34" s="20" t="s">
        <v>82</v>
      </c>
      <c r="C34" s="20">
        <v>2077.518</v>
      </c>
      <c r="D34" s="20">
        <v>2283.852</v>
      </c>
      <c r="E34" s="20">
        <v>0</v>
      </c>
      <c r="F34" s="20">
        <v>0</v>
      </c>
      <c r="G34" s="20">
        <v>0</v>
      </c>
      <c r="H34" s="20">
        <v>1</v>
      </c>
      <c r="I34" s="18">
        <v>10.005</v>
      </c>
      <c r="J34" s="18">
        <v>18.135</v>
      </c>
      <c r="K34" s="21">
        <v>4</v>
      </c>
      <c r="L34" s="21">
        <v>2</v>
      </c>
      <c r="M34" s="21">
        <v>-1</v>
      </c>
      <c r="N34" s="21">
        <v>1</v>
      </c>
      <c r="O34" s="21">
        <v>0</v>
      </c>
      <c r="P34" s="21">
        <v>0.764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44</v>
      </c>
      <c r="B35" s="20" t="s">
        <v>83</v>
      </c>
      <c r="C35" s="20">
        <v>3772.178</v>
      </c>
      <c r="D35" s="20">
        <v>4209.08</v>
      </c>
      <c r="E35" s="20">
        <v>0</v>
      </c>
      <c r="F35" s="20">
        <v>0</v>
      </c>
      <c r="G35" s="20">
        <v>0</v>
      </c>
      <c r="H35" s="20">
        <v>1</v>
      </c>
      <c r="I35" s="18">
        <v>6.476</v>
      </c>
      <c r="J35" s="18">
        <v>16.184</v>
      </c>
      <c r="K35" s="21">
        <v>4</v>
      </c>
      <c r="L35" s="21">
        <v>2</v>
      </c>
      <c r="M35" s="21">
        <v>-1</v>
      </c>
      <c r="N35" s="21">
        <v>1</v>
      </c>
      <c r="O35" s="21">
        <v>0</v>
      </c>
      <c r="P35" s="21">
        <v>21.472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45</v>
      </c>
      <c r="B36" s="20" t="s">
        <v>84</v>
      </c>
      <c r="C36" s="20">
        <v>4410.268</v>
      </c>
      <c r="D36" s="20">
        <v>4965.119</v>
      </c>
      <c r="E36" s="20">
        <v>0</v>
      </c>
      <c r="F36" s="20">
        <v>0</v>
      </c>
      <c r="G36" s="20">
        <v>0</v>
      </c>
      <c r="H36" s="20">
        <v>1</v>
      </c>
      <c r="I36" s="18">
        <v>10.09</v>
      </c>
      <c r="J36" s="18">
        <v>20.137</v>
      </c>
      <c r="K36" s="21">
        <v>4</v>
      </c>
      <c r="L36" s="21">
        <v>2</v>
      </c>
      <c r="M36" s="21">
        <v>0</v>
      </c>
      <c r="N36" s="21">
        <v>1</v>
      </c>
      <c r="O36" s="21">
        <v>0</v>
      </c>
      <c r="P36" s="21">
        <v>0.864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46</v>
      </c>
      <c r="B37" s="20" t="s">
        <v>85</v>
      </c>
      <c r="C37" s="20">
        <v>4098.566</v>
      </c>
      <c r="D37" s="20">
        <v>4572.892</v>
      </c>
      <c r="E37" s="20">
        <v>0</v>
      </c>
      <c r="F37" s="20">
        <v>0</v>
      </c>
      <c r="G37" s="20">
        <v>0</v>
      </c>
      <c r="H37" s="20">
        <v>1</v>
      </c>
      <c r="I37" s="18">
        <v>8.359</v>
      </c>
      <c r="J37" s="18">
        <v>17.864</v>
      </c>
      <c r="K37" s="21">
        <v>4</v>
      </c>
      <c r="L37" s="21">
        <v>2</v>
      </c>
      <c r="M37" s="21">
        <v>-1</v>
      </c>
      <c r="N37" s="21">
        <v>1</v>
      </c>
      <c r="O37" s="21">
        <v>0</v>
      </c>
      <c r="P37" s="21">
        <v>0.784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47</v>
      </c>
      <c r="B38" s="20" t="s">
        <v>86</v>
      </c>
      <c r="C38" s="20">
        <v>3258.409</v>
      </c>
      <c r="D38" s="20">
        <v>3573.289</v>
      </c>
      <c r="E38" s="20">
        <v>0</v>
      </c>
      <c r="F38" s="20">
        <v>0</v>
      </c>
      <c r="G38" s="20">
        <v>0</v>
      </c>
      <c r="H38" s="20">
        <v>1</v>
      </c>
      <c r="I38" s="18">
        <v>7.1</v>
      </c>
      <c r="J38" s="18">
        <v>15.287</v>
      </c>
      <c r="K38" s="21">
        <v>4</v>
      </c>
      <c r="L38" s="21">
        <v>2</v>
      </c>
      <c r="M38" s="21">
        <v>-1</v>
      </c>
      <c r="N38" s="21">
        <v>1</v>
      </c>
      <c r="O38" s="21">
        <v>0</v>
      </c>
      <c r="P38" s="21">
        <v>3.016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48</v>
      </c>
      <c r="B39" s="20" t="s">
        <v>87</v>
      </c>
      <c r="C39" s="20">
        <v>1352.805</v>
      </c>
      <c r="D39" s="20">
        <v>1459.041</v>
      </c>
      <c r="E39" s="20">
        <v>0</v>
      </c>
      <c r="F39" s="20">
        <v>0</v>
      </c>
      <c r="G39" s="20">
        <v>0</v>
      </c>
      <c r="H39" s="20">
        <v>1</v>
      </c>
      <c r="I39" s="18">
        <v>1.969</v>
      </c>
      <c r="J39" s="18">
        <v>9.107</v>
      </c>
      <c r="K39" s="21">
        <v>4</v>
      </c>
      <c r="L39" s="21">
        <v>2</v>
      </c>
      <c r="M39" s="21">
        <v>-1</v>
      </c>
      <c r="N39" s="21">
        <v>1</v>
      </c>
      <c r="O39" s="21">
        <v>0</v>
      </c>
      <c r="P39" s="21">
        <v>3.091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49</v>
      </c>
      <c r="B40" s="20" t="s">
        <v>88</v>
      </c>
      <c r="C40" s="20">
        <v>1499.216</v>
      </c>
      <c r="D40" s="20">
        <v>1687.423</v>
      </c>
      <c r="E40" s="20">
        <v>0</v>
      </c>
      <c r="F40" s="20">
        <v>0</v>
      </c>
      <c r="G40" s="20">
        <v>0</v>
      </c>
      <c r="H40" s="20">
        <v>1</v>
      </c>
      <c r="I40" s="18">
        <v>12.317</v>
      </c>
      <c r="J40" s="18">
        <v>22.096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1.36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50</v>
      </c>
      <c r="B41" s="20" t="s">
        <v>89</v>
      </c>
      <c r="C41" s="20">
        <v>2005.022</v>
      </c>
      <c r="D41" s="20">
        <v>2177.988</v>
      </c>
      <c r="E41" s="20">
        <v>0</v>
      </c>
      <c r="F41" s="20">
        <v>0</v>
      </c>
      <c r="G41" s="20">
        <v>0</v>
      </c>
      <c r="H41" s="20">
        <v>1</v>
      </c>
      <c r="I41" s="18">
        <v>7.285</v>
      </c>
      <c r="J41" s="18">
        <v>14.648</v>
      </c>
      <c r="K41" s="21">
        <v>4</v>
      </c>
      <c r="L41" s="21">
        <v>2</v>
      </c>
      <c r="M41" s="21">
        <v>-1</v>
      </c>
      <c r="N41" s="21">
        <v>1</v>
      </c>
      <c r="O41" s="21">
        <v>0</v>
      </c>
      <c r="P41" s="21">
        <v>1.229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51</v>
      </c>
      <c r="B42" s="20" t="s">
        <v>90</v>
      </c>
      <c r="C42" s="20">
        <v>7766.056</v>
      </c>
      <c r="D42" s="20">
        <v>8509.472</v>
      </c>
      <c r="E42" s="20">
        <v>0</v>
      </c>
      <c r="F42" s="20">
        <v>0</v>
      </c>
      <c r="G42" s="20">
        <v>0</v>
      </c>
      <c r="H42" s="20">
        <v>1</v>
      </c>
      <c r="I42" s="18">
        <v>6.628</v>
      </c>
      <c r="J42" s="18">
        <v>14.785</v>
      </c>
      <c r="K42" s="21">
        <v>4</v>
      </c>
      <c r="L42" s="21">
        <v>2</v>
      </c>
      <c r="M42" s="21">
        <v>-1</v>
      </c>
      <c r="N42" s="21">
        <v>1</v>
      </c>
      <c r="O42" s="21">
        <v>0</v>
      </c>
      <c r="P42" s="21">
        <v>3.415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52</v>
      </c>
      <c r="B43" s="20" t="s">
        <v>91</v>
      </c>
      <c r="C43" s="20">
        <v>2704.135</v>
      </c>
      <c r="D43" s="20">
        <v>2951.365</v>
      </c>
      <c r="E43" s="20">
        <v>0</v>
      </c>
      <c r="F43" s="20">
        <v>0</v>
      </c>
      <c r="G43" s="20">
        <v>0</v>
      </c>
      <c r="H43" s="20">
        <v>1</v>
      </c>
      <c r="I43" s="18">
        <v>1.605</v>
      </c>
      <c r="J43" s="18">
        <v>9.847</v>
      </c>
      <c r="K43" s="21">
        <v>4</v>
      </c>
      <c r="L43" s="21">
        <v>2</v>
      </c>
      <c r="M43" s="21">
        <v>-1</v>
      </c>
      <c r="N43" s="21">
        <v>1</v>
      </c>
      <c r="O43" s="21">
        <v>0</v>
      </c>
      <c r="P43" s="21">
        <v>1.193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53</v>
      </c>
      <c r="B44" s="20" t="s">
        <v>92</v>
      </c>
      <c r="C44" s="20">
        <v>11152.88</v>
      </c>
      <c r="D44" s="20">
        <v>12298.175</v>
      </c>
      <c r="E44" s="20">
        <v>0</v>
      </c>
      <c r="F44" s="20">
        <v>0</v>
      </c>
      <c r="G44" s="20">
        <v>0</v>
      </c>
      <c r="H44" s="20">
        <v>1</v>
      </c>
      <c r="I44" s="18">
        <v>2.472</v>
      </c>
      <c r="J44" s="18">
        <v>11.555</v>
      </c>
      <c r="K44" s="21">
        <v>4</v>
      </c>
      <c r="L44" s="21">
        <v>2</v>
      </c>
      <c r="M44" s="21">
        <v>-1</v>
      </c>
      <c r="N44" s="21">
        <v>1</v>
      </c>
      <c r="O44" s="21">
        <v>0</v>
      </c>
      <c r="P44" s="21">
        <v>0.737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54</v>
      </c>
      <c r="B45" s="20" t="s">
        <v>93</v>
      </c>
      <c r="C45" s="20">
        <v>1321.635</v>
      </c>
      <c r="D45" s="20">
        <v>1478.505</v>
      </c>
      <c r="E45" s="20">
        <v>0</v>
      </c>
      <c r="F45" s="20">
        <v>0</v>
      </c>
      <c r="G45" s="20">
        <v>0</v>
      </c>
      <c r="H45" s="20">
        <v>1</v>
      </c>
      <c r="I45" s="18">
        <v>3.971</v>
      </c>
      <c r="J45" s="18">
        <v>14.159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1.022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55</v>
      </c>
      <c r="B46" s="20" t="s">
        <v>94</v>
      </c>
      <c r="C46" s="20">
        <v>1336.536</v>
      </c>
      <c r="D46" s="20">
        <v>1477.347</v>
      </c>
      <c r="E46" s="20">
        <v>0</v>
      </c>
      <c r="F46" s="20">
        <v>0</v>
      </c>
      <c r="G46" s="20">
        <v>0</v>
      </c>
      <c r="H46" s="20">
        <v>1</v>
      </c>
      <c r="I46" s="18">
        <v>5.602</v>
      </c>
      <c r="J46" s="18">
        <v>14.599</v>
      </c>
      <c r="K46" s="21">
        <v>4</v>
      </c>
      <c r="L46" s="21">
        <v>2</v>
      </c>
      <c r="M46" s="21">
        <v>-1</v>
      </c>
      <c r="N46" s="21">
        <v>1</v>
      </c>
      <c r="O46" s="21">
        <v>0</v>
      </c>
      <c r="P46" s="21">
        <v>2.407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56</v>
      </c>
      <c r="B47" s="20" t="s">
        <v>95</v>
      </c>
      <c r="C47" s="20">
        <v>1088.304</v>
      </c>
      <c r="D47" s="20">
        <v>1175.019</v>
      </c>
      <c r="E47" s="20">
        <v>0</v>
      </c>
      <c r="F47" s="20">
        <v>0</v>
      </c>
      <c r="G47" s="20">
        <v>0</v>
      </c>
      <c r="H47" s="20">
        <v>1</v>
      </c>
      <c r="I47" s="18">
        <v>3.011</v>
      </c>
      <c r="J47" s="18">
        <v>10.169</v>
      </c>
      <c r="K47" s="21">
        <v>4</v>
      </c>
      <c r="L47" s="21">
        <v>2</v>
      </c>
      <c r="M47" s="21">
        <v>-1</v>
      </c>
      <c r="N47" s="21">
        <v>1</v>
      </c>
      <c r="O47" s="21">
        <v>0</v>
      </c>
      <c r="P47" s="21">
        <v>1.414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57</v>
      </c>
      <c r="B48" s="20" t="s">
        <v>96</v>
      </c>
      <c r="C48" s="20">
        <v>3133.585</v>
      </c>
      <c r="D48" s="20">
        <v>3417.727</v>
      </c>
      <c r="E48" s="20">
        <v>0</v>
      </c>
      <c r="F48" s="20">
        <v>0</v>
      </c>
      <c r="G48" s="20">
        <v>0</v>
      </c>
      <c r="H48" s="20">
        <v>1</v>
      </c>
      <c r="I48" s="18">
        <v>7.182</v>
      </c>
      <c r="J48" s="18">
        <v>14.899</v>
      </c>
      <c r="K48" s="21">
        <v>4</v>
      </c>
      <c r="L48" s="21">
        <v>2</v>
      </c>
      <c r="M48" s="21">
        <v>-1</v>
      </c>
      <c r="N48" s="21">
        <v>1</v>
      </c>
      <c r="O48" s="21">
        <v>0</v>
      </c>
      <c r="P48" s="21">
        <v>2.556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58</v>
      </c>
      <c r="B49" s="20" t="s">
        <v>97</v>
      </c>
      <c r="C49" s="20">
        <v>4205.341</v>
      </c>
      <c r="D49" s="20">
        <v>4658.512</v>
      </c>
      <c r="E49" s="20">
        <v>0</v>
      </c>
      <c r="F49" s="20">
        <v>0</v>
      </c>
      <c r="G49" s="20">
        <v>0</v>
      </c>
      <c r="H49" s="20">
        <v>1</v>
      </c>
      <c r="I49" s="18">
        <v>1.479</v>
      </c>
      <c r="J49" s="18">
        <v>11.063</v>
      </c>
      <c r="K49" s="21">
        <v>4</v>
      </c>
      <c r="L49" s="21">
        <v>2</v>
      </c>
      <c r="M49" s="21">
        <v>-1</v>
      </c>
      <c r="N49" s="21">
        <v>1</v>
      </c>
      <c r="O49" s="21">
        <v>0</v>
      </c>
      <c r="P49" s="21">
        <v>3.358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59</v>
      </c>
      <c r="B50" s="20" t="s">
        <v>98</v>
      </c>
      <c r="C50" s="20">
        <v>2601.062</v>
      </c>
      <c r="D50" s="20">
        <v>2871.291</v>
      </c>
      <c r="E50" s="20">
        <v>0</v>
      </c>
      <c r="F50" s="20">
        <v>0</v>
      </c>
      <c r="G50" s="20">
        <v>0</v>
      </c>
      <c r="H50" s="20">
        <v>1</v>
      </c>
      <c r="I50" s="18">
        <v>9.787</v>
      </c>
      <c r="J50" s="18">
        <v>18.277</v>
      </c>
      <c r="K50" s="21">
        <v>4</v>
      </c>
      <c r="L50" s="21">
        <v>2</v>
      </c>
      <c r="M50" s="21">
        <v>-1</v>
      </c>
      <c r="N50" s="21">
        <v>1</v>
      </c>
      <c r="O50" s="21">
        <v>0</v>
      </c>
      <c r="P50" s="21">
        <v>7.566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60</v>
      </c>
      <c r="B51" s="20" t="s">
        <v>99</v>
      </c>
      <c r="C51" s="20">
        <v>3857.382</v>
      </c>
      <c r="D51" s="20">
        <v>4263.064</v>
      </c>
      <c r="E51" s="20">
        <v>0</v>
      </c>
      <c r="F51" s="20">
        <v>0</v>
      </c>
      <c r="G51" s="20">
        <v>0</v>
      </c>
      <c r="H51" s="20">
        <v>1</v>
      </c>
      <c r="I51" s="18">
        <v>4.248</v>
      </c>
      <c r="J51" s="18">
        <v>13.36</v>
      </c>
      <c r="K51" s="21">
        <v>4</v>
      </c>
      <c r="L51" s="21">
        <v>2</v>
      </c>
      <c r="M51" s="21">
        <v>-1</v>
      </c>
      <c r="N51" s="21">
        <v>1</v>
      </c>
      <c r="O51" s="21">
        <v>0</v>
      </c>
      <c r="P51" s="21">
        <v>3.242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62</v>
      </c>
      <c r="B52" s="20" t="s">
        <v>100</v>
      </c>
      <c r="C52" s="20">
        <v>1797.675</v>
      </c>
      <c r="D52" s="20">
        <v>2005.515</v>
      </c>
      <c r="E52" s="20">
        <v>0</v>
      </c>
      <c r="F52" s="20">
        <v>0</v>
      </c>
      <c r="G52" s="20">
        <v>0</v>
      </c>
      <c r="H52" s="20">
        <v>1</v>
      </c>
      <c r="I52" s="18">
        <v>5.86</v>
      </c>
      <c r="J52" s="18">
        <v>15.617</v>
      </c>
      <c r="K52" s="21">
        <v>4</v>
      </c>
      <c r="L52" s="21">
        <v>2</v>
      </c>
      <c r="M52" s="21">
        <v>-1</v>
      </c>
      <c r="N52" s="21">
        <v>1</v>
      </c>
      <c r="O52" s="21">
        <v>0</v>
      </c>
      <c r="P52" s="21">
        <v>9.996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63</v>
      </c>
      <c r="B53" s="20" t="s">
        <v>101</v>
      </c>
      <c r="C53" s="20">
        <v>3360.409</v>
      </c>
      <c r="D53" s="20">
        <v>3789.552</v>
      </c>
      <c r="E53" s="20">
        <v>0</v>
      </c>
      <c r="F53" s="20">
        <v>0</v>
      </c>
      <c r="G53" s="20">
        <v>0</v>
      </c>
      <c r="H53" s="20">
        <v>1</v>
      </c>
      <c r="I53" s="18">
        <v>2.802</v>
      </c>
      <c r="J53" s="18">
        <v>13.809</v>
      </c>
      <c r="K53" s="21">
        <v>4</v>
      </c>
      <c r="L53" s="21">
        <v>2</v>
      </c>
      <c r="M53" s="21">
        <v>-1</v>
      </c>
      <c r="N53" s="21">
        <v>1</v>
      </c>
      <c r="O53" s="21">
        <v>0</v>
      </c>
      <c r="P53" s="21">
        <v>1.012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64</v>
      </c>
      <c r="B54" s="20" t="s">
        <v>102</v>
      </c>
      <c r="C54" s="20">
        <v>2964.908</v>
      </c>
      <c r="D54" s="20">
        <v>3259.637</v>
      </c>
      <c r="E54" s="20">
        <v>0</v>
      </c>
      <c r="F54" s="20">
        <v>0</v>
      </c>
      <c r="G54" s="20">
        <v>0</v>
      </c>
      <c r="H54" s="20">
        <v>1</v>
      </c>
      <c r="I54" s="18">
        <v>8.212</v>
      </c>
      <c r="J54" s="18">
        <v>16.511</v>
      </c>
      <c r="K54" s="21">
        <v>4</v>
      </c>
      <c r="L54" s="21">
        <v>2</v>
      </c>
      <c r="M54" s="21">
        <v>-1</v>
      </c>
      <c r="N54" s="21">
        <v>1</v>
      </c>
      <c r="O54" s="21">
        <v>0</v>
      </c>
      <c r="P54" s="21">
        <v>1.373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65</v>
      </c>
      <c r="B55" s="20" t="s">
        <v>103</v>
      </c>
      <c r="C55" s="20">
        <v>3059.243</v>
      </c>
      <c r="D55" s="20">
        <v>3353.662</v>
      </c>
      <c r="E55" s="20">
        <v>0</v>
      </c>
      <c r="F55" s="20">
        <v>0</v>
      </c>
      <c r="G55" s="20">
        <v>0</v>
      </c>
      <c r="H55" s="20">
        <v>1</v>
      </c>
      <c r="I55" s="18">
        <v>6.942</v>
      </c>
      <c r="J55" s="18">
        <v>15.112</v>
      </c>
      <c r="K55" s="21">
        <v>4</v>
      </c>
      <c r="L55" s="21">
        <v>2</v>
      </c>
      <c r="M55" s="21">
        <v>-1</v>
      </c>
      <c r="N55" s="21">
        <v>1</v>
      </c>
      <c r="O55" s="21">
        <v>0</v>
      </c>
      <c r="P55" s="21">
        <v>1.22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66</v>
      </c>
      <c r="B56" s="20" t="s">
        <v>104</v>
      </c>
      <c r="C56" s="20">
        <v>2451.515</v>
      </c>
      <c r="D56" s="20">
        <v>2793.103</v>
      </c>
      <c r="E56" s="20">
        <v>0</v>
      </c>
      <c r="F56" s="20">
        <v>0</v>
      </c>
      <c r="G56" s="20">
        <v>0</v>
      </c>
      <c r="H56" s="20">
        <v>1</v>
      </c>
      <c r="I56" s="18">
        <v>9.61</v>
      </c>
      <c r="J56" s="18">
        <v>20.664</v>
      </c>
      <c r="K56" s="21">
        <v>4</v>
      </c>
      <c r="L56" s="21">
        <v>2</v>
      </c>
      <c r="M56" s="21">
        <v>-1</v>
      </c>
      <c r="N56" s="21">
        <v>1</v>
      </c>
      <c r="O56" s="21">
        <v>0</v>
      </c>
      <c r="P56" s="21">
        <v>4.088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67</v>
      </c>
      <c r="B57" s="20" t="s">
        <v>105</v>
      </c>
      <c r="C57" s="20">
        <v>6399.069</v>
      </c>
      <c r="D57" s="20">
        <v>7299.39</v>
      </c>
      <c r="E57" s="20">
        <v>0</v>
      </c>
      <c r="F57" s="20">
        <v>0</v>
      </c>
      <c r="G57" s="20">
        <v>0</v>
      </c>
      <c r="H57" s="20">
        <v>1</v>
      </c>
      <c r="I57" s="18">
        <v>12.141</v>
      </c>
      <c r="J57" s="18">
        <v>22.978</v>
      </c>
      <c r="K57" s="21">
        <v>4</v>
      </c>
      <c r="L57" s="21">
        <v>2</v>
      </c>
      <c r="M57" s="21">
        <v>-1</v>
      </c>
      <c r="N57" s="21">
        <v>1</v>
      </c>
      <c r="O57" s="21">
        <v>0</v>
      </c>
      <c r="P57" s="21">
        <v>2.511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68</v>
      </c>
      <c r="B58" s="20" t="s">
        <v>106</v>
      </c>
      <c r="C58" s="20">
        <v>2654.589</v>
      </c>
      <c r="D58" s="20">
        <v>3025.44</v>
      </c>
      <c r="E58" s="20">
        <v>0</v>
      </c>
      <c r="F58" s="20">
        <v>0</v>
      </c>
      <c r="G58" s="20">
        <v>0</v>
      </c>
      <c r="H58" s="20">
        <v>1</v>
      </c>
      <c r="I58" s="18">
        <v>9.4</v>
      </c>
      <c r="J58" s="18">
        <v>20.505</v>
      </c>
      <c r="K58" s="21">
        <v>4</v>
      </c>
      <c r="L58" s="21">
        <v>2</v>
      </c>
      <c r="M58" s="21">
        <v>-1</v>
      </c>
      <c r="N58" s="21">
        <v>1</v>
      </c>
      <c r="O58" s="21">
        <v>0</v>
      </c>
      <c r="P58" s="21">
        <v>2.605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69</v>
      </c>
      <c r="B59" s="20" t="s">
        <v>107</v>
      </c>
      <c r="C59" s="20">
        <v>4522.093</v>
      </c>
      <c r="D59" s="20">
        <v>4975.765</v>
      </c>
      <c r="E59" s="20">
        <v>0</v>
      </c>
      <c r="F59" s="20">
        <v>0</v>
      </c>
      <c r="G59" s="20">
        <v>0</v>
      </c>
      <c r="H59" s="20">
        <v>1</v>
      </c>
      <c r="I59" s="18">
        <v>5.056</v>
      </c>
      <c r="J59" s="18">
        <v>13.713</v>
      </c>
      <c r="K59" s="21">
        <v>4</v>
      </c>
      <c r="L59" s="21">
        <v>2</v>
      </c>
      <c r="M59" s="21">
        <v>-1</v>
      </c>
      <c r="N59" s="21">
        <v>1</v>
      </c>
      <c r="O59" s="21">
        <v>0</v>
      </c>
      <c r="P59" s="21">
        <v>2.012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71</v>
      </c>
      <c r="B60" s="20" t="s">
        <v>108</v>
      </c>
      <c r="C60" s="20">
        <v>2993.785</v>
      </c>
      <c r="D60" s="20">
        <v>3483.519</v>
      </c>
      <c r="E60" s="20">
        <v>0</v>
      </c>
      <c r="F60" s="20">
        <v>0</v>
      </c>
      <c r="G60" s="20">
        <v>0</v>
      </c>
      <c r="H60" s="20">
        <v>1</v>
      </c>
      <c r="I60" s="18">
        <v>13.301</v>
      </c>
      <c r="J60" s="18">
        <v>25.49</v>
      </c>
      <c r="K60" s="21">
        <v>0</v>
      </c>
      <c r="L60" s="21">
        <v>0</v>
      </c>
      <c r="M60" s="21">
        <v>1</v>
      </c>
      <c r="N60" s="21">
        <v>-1</v>
      </c>
      <c r="O60" s="21">
        <v>0</v>
      </c>
      <c r="P60" s="21">
        <v>0.001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72</v>
      </c>
      <c r="B61" s="20" t="s">
        <v>109</v>
      </c>
      <c r="C61" s="20">
        <v>2556.43</v>
      </c>
      <c r="D61" s="20">
        <v>2826.614</v>
      </c>
      <c r="E61" s="20">
        <v>0</v>
      </c>
      <c r="F61" s="20">
        <v>0</v>
      </c>
      <c r="G61" s="20">
        <v>0</v>
      </c>
      <c r="H61" s="20">
        <v>1</v>
      </c>
      <c r="I61" s="18">
        <v>3.539</v>
      </c>
      <c r="J61" s="18">
        <v>12.759</v>
      </c>
      <c r="K61" s="21">
        <v>4</v>
      </c>
      <c r="L61" s="21">
        <v>2</v>
      </c>
      <c r="M61" s="21">
        <v>-1</v>
      </c>
      <c r="N61" s="21">
        <v>1</v>
      </c>
      <c r="O61" s="21">
        <v>0</v>
      </c>
      <c r="P61" s="21">
        <v>1.533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73</v>
      </c>
      <c r="B62" s="20" t="s">
        <v>110</v>
      </c>
      <c r="C62" s="20">
        <v>2910.527</v>
      </c>
      <c r="D62" s="20">
        <v>3260.594</v>
      </c>
      <c r="E62" s="20">
        <v>0</v>
      </c>
      <c r="F62" s="20">
        <v>0</v>
      </c>
      <c r="G62" s="20">
        <v>0</v>
      </c>
      <c r="H62" s="20">
        <v>1</v>
      </c>
      <c r="I62" s="18">
        <v>6.17</v>
      </c>
      <c r="J62" s="18">
        <v>16.244</v>
      </c>
      <c r="K62" s="21">
        <v>4</v>
      </c>
      <c r="L62" s="21">
        <v>2</v>
      </c>
      <c r="M62" s="21">
        <v>-1</v>
      </c>
      <c r="N62" s="21">
        <v>1</v>
      </c>
      <c r="O62" s="21">
        <v>0</v>
      </c>
      <c r="P62" s="21">
        <v>2.237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74</v>
      </c>
      <c r="B63" s="20" t="s">
        <v>111</v>
      </c>
      <c r="C63" s="20">
        <v>6725.101</v>
      </c>
      <c r="D63" s="20">
        <v>7387.931</v>
      </c>
      <c r="E63" s="20">
        <v>0</v>
      </c>
      <c r="F63" s="20">
        <v>0</v>
      </c>
      <c r="G63" s="20">
        <v>0</v>
      </c>
      <c r="H63" s="20">
        <v>1</v>
      </c>
      <c r="I63" s="18">
        <v>3.351</v>
      </c>
      <c r="J63" s="18">
        <v>12.022</v>
      </c>
      <c r="K63" s="21">
        <v>4</v>
      </c>
      <c r="L63" s="21">
        <v>2</v>
      </c>
      <c r="M63" s="21">
        <v>-1</v>
      </c>
      <c r="N63" s="21">
        <v>1</v>
      </c>
      <c r="O63" s="21">
        <v>0</v>
      </c>
      <c r="P63" s="21">
        <v>3.831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75</v>
      </c>
      <c r="B64" s="20" t="s">
        <v>112</v>
      </c>
      <c r="C64" s="20">
        <v>6602.547</v>
      </c>
      <c r="D64" s="20">
        <v>7621.394</v>
      </c>
      <c r="E64" s="20">
        <v>0</v>
      </c>
      <c r="F64" s="20">
        <v>0</v>
      </c>
      <c r="G64" s="20">
        <v>0</v>
      </c>
      <c r="H64" s="20">
        <v>1</v>
      </c>
      <c r="I64" s="18">
        <v>4.346</v>
      </c>
      <c r="J64" s="18">
        <v>17.134</v>
      </c>
      <c r="K64" s="21">
        <v>4</v>
      </c>
      <c r="L64" s="21">
        <v>2</v>
      </c>
      <c r="M64" s="21">
        <v>-1</v>
      </c>
      <c r="N64" s="21">
        <v>1</v>
      </c>
      <c r="O64" s="21">
        <v>0</v>
      </c>
      <c r="P64" s="21">
        <v>2.801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77</v>
      </c>
      <c r="B65" s="20" t="s">
        <v>113</v>
      </c>
      <c r="C65" s="20">
        <v>4025.236</v>
      </c>
      <c r="D65" s="20">
        <v>4707.498</v>
      </c>
      <c r="E65" s="20">
        <v>0</v>
      </c>
      <c r="F65" s="20">
        <v>0</v>
      </c>
      <c r="G65" s="20">
        <v>0</v>
      </c>
      <c r="H65" s="20">
        <v>1</v>
      </c>
      <c r="I65" s="18">
        <v>15.381</v>
      </c>
      <c r="J65" s="18">
        <v>27.645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2.666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78</v>
      </c>
      <c r="B66" s="20" t="s">
        <v>114</v>
      </c>
      <c r="C66" s="20">
        <v>2963.81</v>
      </c>
      <c r="D66" s="20">
        <v>3176.267</v>
      </c>
      <c r="E66" s="20">
        <v>0</v>
      </c>
      <c r="F66" s="20">
        <v>0</v>
      </c>
      <c r="G66" s="20">
        <v>0</v>
      </c>
      <c r="H66" s="20">
        <v>1</v>
      </c>
      <c r="I66" s="18">
        <v>6.295</v>
      </c>
      <c r="J66" s="18">
        <v>12.562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7.551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79</v>
      </c>
      <c r="B67" s="20" t="s">
        <v>115</v>
      </c>
      <c r="C67" s="20">
        <v>2308.23</v>
      </c>
      <c r="D67" s="20">
        <v>2461.211</v>
      </c>
      <c r="E67" s="20">
        <v>0</v>
      </c>
      <c r="F67" s="20">
        <v>0</v>
      </c>
      <c r="G67" s="20">
        <v>0</v>
      </c>
      <c r="H67" s="20">
        <v>1</v>
      </c>
      <c r="I67" s="18">
        <v>0.625</v>
      </c>
      <c r="J67" s="18">
        <v>6.802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1.778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90</v>
      </c>
      <c r="B68" s="20" t="s">
        <v>116</v>
      </c>
      <c r="C68" s="20">
        <v>1167.803</v>
      </c>
      <c r="D68" s="20">
        <v>1295.862</v>
      </c>
      <c r="E68" s="20">
        <v>0</v>
      </c>
      <c r="F68" s="20">
        <v>0</v>
      </c>
      <c r="G68" s="20">
        <v>0</v>
      </c>
      <c r="H68" s="20">
        <v>1</v>
      </c>
      <c r="I68" s="18">
        <v>8.185</v>
      </c>
      <c r="J68" s="18">
        <v>17.258</v>
      </c>
      <c r="K68" s="21">
        <v>4</v>
      </c>
      <c r="L68" s="21">
        <v>2</v>
      </c>
      <c r="M68" s="21">
        <v>-1</v>
      </c>
      <c r="N68" s="21">
        <v>1</v>
      </c>
      <c r="O68" s="21">
        <v>0</v>
      </c>
      <c r="P68" s="21">
        <v>4.499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91</v>
      </c>
      <c r="B69" s="20" t="s">
        <v>117</v>
      </c>
      <c r="C69" s="20">
        <v>10863.175</v>
      </c>
      <c r="D69" s="20">
        <v>12846.337</v>
      </c>
      <c r="E69" s="20">
        <v>0</v>
      </c>
      <c r="F69" s="20">
        <v>0</v>
      </c>
      <c r="G69" s="20">
        <v>0</v>
      </c>
      <c r="H69" s="20">
        <v>1</v>
      </c>
      <c r="I69" s="18">
        <v>11.156</v>
      </c>
      <c r="J69" s="18">
        <v>24.871</v>
      </c>
      <c r="K69" s="21">
        <v>4</v>
      </c>
      <c r="L69" s="21">
        <v>2</v>
      </c>
      <c r="M69" s="21">
        <v>0</v>
      </c>
      <c r="N69" s="21">
        <v>1</v>
      </c>
      <c r="O69" s="21">
        <v>0</v>
      </c>
      <c r="P69" s="21">
        <v>1.02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92</v>
      </c>
      <c r="B70" s="20" t="s">
        <v>118</v>
      </c>
      <c r="C70" s="20">
        <v>3250.929</v>
      </c>
      <c r="D70" s="20">
        <v>3660.53</v>
      </c>
      <c r="E70" s="20">
        <v>0</v>
      </c>
      <c r="F70" s="20">
        <v>0</v>
      </c>
      <c r="G70" s="20">
        <v>0</v>
      </c>
      <c r="H70" s="20">
        <v>1</v>
      </c>
      <c r="I70" s="18">
        <v>10.381</v>
      </c>
      <c r="J70" s="18">
        <v>20.409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5.362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93</v>
      </c>
      <c r="B71" s="20" t="s">
        <v>119</v>
      </c>
      <c r="C71" s="20">
        <v>10620.308</v>
      </c>
      <c r="D71" s="20">
        <v>11436.813</v>
      </c>
      <c r="E71" s="20">
        <v>0</v>
      </c>
      <c r="F71" s="20">
        <v>0</v>
      </c>
      <c r="G71" s="20">
        <v>0</v>
      </c>
      <c r="H71" s="20">
        <v>1</v>
      </c>
      <c r="I71" s="18">
        <v>5.801</v>
      </c>
      <c r="J71" s="18">
        <v>12.526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4.146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94</v>
      </c>
      <c r="B72" s="20" t="s">
        <v>120</v>
      </c>
      <c r="C72" s="20">
        <v>2915.815</v>
      </c>
      <c r="D72" s="20">
        <v>3318.147</v>
      </c>
      <c r="E72" s="20">
        <v>0</v>
      </c>
      <c r="F72" s="20">
        <v>0</v>
      </c>
      <c r="G72" s="20">
        <v>0</v>
      </c>
      <c r="H72" s="20">
        <v>1</v>
      </c>
      <c r="I72" s="18">
        <v>8.857</v>
      </c>
      <c r="J72" s="18">
        <v>19.908</v>
      </c>
      <c r="K72" s="21">
        <v>4</v>
      </c>
      <c r="L72" s="21">
        <v>2</v>
      </c>
      <c r="M72" s="21">
        <v>-1</v>
      </c>
      <c r="N72" s="21">
        <v>1</v>
      </c>
      <c r="O72" s="21">
        <v>0</v>
      </c>
      <c r="P72" s="21">
        <v>1.144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95</v>
      </c>
      <c r="B73" s="20" t="s">
        <v>121</v>
      </c>
      <c r="C73" s="20">
        <v>2747.407</v>
      </c>
      <c r="D73" s="20">
        <v>3107.372</v>
      </c>
      <c r="E73" s="20">
        <v>0</v>
      </c>
      <c r="F73" s="20">
        <v>0</v>
      </c>
      <c r="G73" s="20">
        <v>0</v>
      </c>
      <c r="H73" s="20">
        <v>1</v>
      </c>
      <c r="I73" s="18">
        <v>12.66</v>
      </c>
      <c r="J73" s="18">
        <v>22.778</v>
      </c>
      <c r="K73" s="21">
        <v>4</v>
      </c>
      <c r="L73" s="21">
        <v>2</v>
      </c>
      <c r="M73" s="21">
        <v>-1</v>
      </c>
      <c r="N73" s="21">
        <v>1</v>
      </c>
      <c r="O73" s="21">
        <v>0</v>
      </c>
      <c r="P73" s="21">
        <v>6.954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96</v>
      </c>
      <c r="B74" s="20" t="s">
        <v>122</v>
      </c>
      <c r="C74" s="20">
        <v>4032.752</v>
      </c>
      <c r="D74" s="20">
        <v>4380.679</v>
      </c>
      <c r="E74" s="20">
        <v>0</v>
      </c>
      <c r="F74" s="20">
        <v>0</v>
      </c>
      <c r="G74" s="20">
        <v>0</v>
      </c>
      <c r="H74" s="20">
        <v>1</v>
      </c>
      <c r="I74" s="18">
        <v>4.082</v>
      </c>
      <c r="J74" s="18">
        <v>11.7</v>
      </c>
      <c r="K74" s="21">
        <v>4</v>
      </c>
      <c r="L74" s="21">
        <v>2</v>
      </c>
      <c r="M74" s="21">
        <v>0</v>
      </c>
      <c r="N74" s="21">
        <v>1</v>
      </c>
      <c r="O74" s="21">
        <v>-1</v>
      </c>
      <c r="P74" s="21">
        <v>-2.974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97</v>
      </c>
      <c r="B75" s="20" t="s">
        <v>123</v>
      </c>
      <c r="C75" s="20">
        <v>7824.168</v>
      </c>
      <c r="D75" s="20">
        <v>8966.846</v>
      </c>
      <c r="E75" s="20">
        <v>0</v>
      </c>
      <c r="F75" s="20">
        <v>0</v>
      </c>
      <c r="G75" s="20">
        <v>0</v>
      </c>
      <c r="H75" s="20">
        <v>1</v>
      </c>
      <c r="I75" s="18">
        <v>12.399</v>
      </c>
      <c r="J75" s="18">
        <v>23.562</v>
      </c>
      <c r="K75" s="21">
        <v>4</v>
      </c>
      <c r="L75" s="21">
        <v>2</v>
      </c>
      <c r="M75" s="21">
        <v>-1</v>
      </c>
      <c r="N75" s="21">
        <v>1</v>
      </c>
      <c r="O75" s="21">
        <v>0</v>
      </c>
      <c r="P75" s="21">
        <v>-1.645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98</v>
      </c>
      <c r="B76" s="20" t="s">
        <v>124</v>
      </c>
      <c r="C76" s="20">
        <v>4884.67</v>
      </c>
      <c r="D76" s="20">
        <v>5379.131</v>
      </c>
      <c r="E76" s="20">
        <v>0</v>
      </c>
      <c r="F76" s="20">
        <v>0</v>
      </c>
      <c r="G76" s="20">
        <v>0</v>
      </c>
      <c r="H76" s="20">
        <v>1</v>
      </c>
      <c r="I76" s="18">
        <v>2.747</v>
      </c>
      <c r="J76" s="18">
        <v>11.687</v>
      </c>
      <c r="K76" s="21">
        <v>4</v>
      </c>
      <c r="L76" s="21">
        <v>2</v>
      </c>
      <c r="M76" s="21">
        <v>-1</v>
      </c>
      <c r="N76" s="21">
        <v>1</v>
      </c>
      <c r="O76" s="21">
        <v>0</v>
      </c>
      <c r="P76" s="21">
        <v>5.207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99</v>
      </c>
      <c r="B77" s="20" t="s">
        <v>125</v>
      </c>
      <c r="C77" s="20">
        <v>7383.913</v>
      </c>
      <c r="D77" s="20">
        <v>8211.457</v>
      </c>
      <c r="E77" s="20">
        <v>0</v>
      </c>
      <c r="F77" s="20">
        <v>0</v>
      </c>
      <c r="G77" s="20">
        <v>0</v>
      </c>
      <c r="H77" s="20">
        <v>1</v>
      </c>
      <c r="I77" s="18">
        <v>7.508</v>
      </c>
      <c r="J77" s="18">
        <v>16.829</v>
      </c>
      <c r="K77" s="21">
        <v>4</v>
      </c>
      <c r="L77" s="21">
        <v>2</v>
      </c>
      <c r="M77" s="21">
        <v>-1</v>
      </c>
      <c r="N77" s="21">
        <v>1</v>
      </c>
      <c r="O77" s="21">
        <v>0</v>
      </c>
      <c r="P77" s="21">
        <v>4.464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100</v>
      </c>
      <c r="B78" s="20" t="s">
        <v>126</v>
      </c>
      <c r="C78" s="20">
        <v>5441.59</v>
      </c>
      <c r="D78" s="20">
        <v>5983.332</v>
      </c>
      <c r="E78" s="20">
        <v>0</v>
      </c>
      <c r="F78" s="20">
        <v>0</v>
      </c>
      <c r="G78" s="20">
        <v>0</v>
      </c>
      <c r="H78" s="20">
        <v>1</v>
      </c>
      <c r="I78" s="18">
        <v>3.682</v>
      </c>
      <c r="J78" s="18">
        <v>12.403</v>
      </c>
      <c r="K78" s="21">
        <v>4</v>
      </c>
      <c r="L78" s="21">
        <v>2</v>
      </c>
      <c r="M78" s="21">
        <v>-1</v>
      </c>
      <c r="N78" s="21">
        <v>1</v>
      </c>
      <c r="O78" s="21">
        <v>0</v>
      </c>
      <c r="P78" s="21">
        <v>0.058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101</v>
      </c>
      <c r="B79" s="20" t="s">
        <v>127</v>
      </c>
      <c r="C79" s="20">
        <v>247.148</v>
      </c>
      <c r="D79" s="20">
        <v>248.985</v>
      </c>
      <c r="E79" s="20">
        <v>0</v>
      </c>
      <c r="F79" s="20">
        <v>0</v>
      </c>
      <c r="G79" s="20">
        <v>0</v>
      </c>
      <c r="H79" s="20">
        <v>1</v>
      </c>
      <c r="I79" s="18">
        <v>0.284</v>
      </c>
      <c r="J79" s="18">
        <v>1.02</v>
      </c>
      <c r="K79" s="21">
        <v>4</v>
      </c>
      <c r="L79" s="21">
        <v>2</v>
      </c>
      <c r="M79" s="21">
        <v>-1</v>
      </c>
      <c r="N79" s="21">
        <v>1</v>
      </c>
      <c r="O79" s="21">
        <v>0</v>
      </c>
      <c r="P79" s="21">
        <v>0.558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102</v>
      </c>
      <c r="B80" s="20" t="s">
        <v>128</v>
      </c>
      <c r="C80" s="20">
        <v>5270.04</v>
      </c>
      <c r="D80" s="20">
        <v>5918.621</v>
      </c>
      <c r="E80" s="20">
        <v>0</v>
      </c>
      <c r="F80" s="20">
        <v>0</v>
      </c>
      <c r="G80" s="20">
        <v>0</v>
      </c>
      <c r="H80" s="20">
        <v>1</v>
      </c>
      <c r="I80" s="18">
        <v>8.768</v>
      </c>
      <c r="J80" s="18">
        <v>18.765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-10.612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103</v>
      </c>
      <c r="B81" s="20" t="s">
        <v>129</v>
      </c>
      <c r="C81" s="20">
        <v>7564.061</v>
      </c>
      <c r="D81" s="20">
        <v>8316.284</v>
      </c>
      <c r="E81" s="20">
        <v>0</v>
      </c>
      <c r="F81" s="20">
        <v>0</v>
      </c>
      <c r="G81" s="20">
        <v>0</v>
      </c>
      <c r="H81" s="20">
        <v>1</v>
      </c>
      <c r="I81" s="18">
        <v>5.175</v>
      </c>
      <c r="J81" s="18">
        <v>13.752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5.691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105</v>
      </c>
      <c r="B82" s="20" t="s">
        <v>130</v>
      </c>
      <c r="C82" s="20">
        <v>3717.674</v>
      </c>
      <c r="D82" s="20">
        <v>4282.452</v>
      </c>
      <c r="E82" s="20">
        <v>0</v>
      </c>
      <c r="F82" s="20">
        <v>0</v>
      </c>
      <c r="G82" s="20">
        <v>0</v>
      </c>
      <c r="H82" s="20">
        <v>1</v>
      </c>
      <c r="I82" s="18">
        <v>11.002</v>
      </c>
      <c r="J82" s="18">
        <v>22.739</v>
      </c>
      <c r="K82" s="21">
        <v>4</v>
      </c>
      <c r="L82" s="21">
        <v>2</v>
      </c>
      <c r="M82" s="21">
        <v>-1</v>
      </c>
      <c r="N82" s="21">
        <v>1</v>
      </c>
      <c r="O82" s="21">
        <v>0</v>
      </c>
      <c r="P82" s="21">
        <v>13.515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106</v>
      </c>
      <c r="B83" s="20" t="s">
        <v>131</v>
      </c>
      <c r="C83" s="20">
        <v>4372.613</v>
      </c>
      <c r="D83" s="20">
        <v>4955.223</v>
      </c>
      <c r="E83" s="20">
        <v>0</v>
      </c>
      <c r="F83" s="20">
        <v>0</v>
      </c>
      <c r="G83" s="20">
        <v>0</v>
      </c>
      <c r="H83" s="20">
        <v>1</v>
      </c>
      <c r="I83" s="18">
        <v>7.465</v>
      </c>
      <c r="J83" s="18">
        <v>18.345</v>
      </c>
      <c r="K83" s="21">
        <v>4</v>
      </c>
      <c r="L83" s="21">
        <v>2</v>
      </c>
      <c r="M83" s="21">
        <v>-1</v>
      </c>
      <c r="N83" s="21">
        <v>1</v>
      </c>
      <c r="O83" s="21">
        <v>0</v>
      </c>
      <c r="P83" s="21">
        <v>3.912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107</v>
      </c>
      <c r="B84" s="20" t="s">
        <v>132</v>
      </c>
      <c r="C84" s="20">
        <v>4927.273</v>
      </c>
      <c r="D84" s="20">
        <v>5455.195</v>
      </c>
      <c r="E84" s="20">
        <v>0</v>
      </c>
      <c r="F84" s="20">
        <v>0</v>
      </c>
      <c r="G84" s="20">
        <v>0</v>
      </c>
      <c r="H84" s="20">
        <v>1</v>
      </c>
      <c r="I84" s="18">
        <v>5.477</v>
      </c>
      <c r="J84" s="18">
        <v>14.624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3.246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108</v>
      </c>
      <c r="B85" s="20" t="s">
        <v>133</v>
      </c>
      <c r="C85" s="20">
        <v>11503.667</v>
      </c>
      <c r="D85" s="20">
        <v>12548.833</v>
      </c>
      <c r="E85" s="20">
        <v>0</v>
      </c>
      <c r="F85" s="20">
        <v>0</v>
      </c>
      <c r="G85" s="20">
        <v>0</v>
      </c>
      <c r="H85" s="20">
        <v>1</v>
      </c>
      <c r="I85" s="18">
        <v>4.647</v>
      </c>
      <c r="J85" s="18">
        <v>12.589</v>
      </c>
      <c r="K85" s="21">
        <v>4</v>
      </c>
      <c r="L85" s="21">
        <v>2</v>
      </c>
      <c r="M85" s="21">
        <v>-1</v>
      </c>
      <c r="N85" s="21">
        <v>1</v>
      </c>
      <c r="O85" s="21">
        <v>0</v>
      </c>
      <c r="P85" s="21">
        <v>3.274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109</v>
      </c>
      <c r="B86" s="20" t="s">
        <v>134</v>
      </c>
      <c r="C86" s="20">
        <v>9502.543</v>
      </c>
      <c r="D86" s="20">
        <v>10824.052</v>
      </c>
      <c r="E86" s="20">
        <v>0</v>
      </c>
      <c r="F86" s="20">
        <v>0</v>
      </c>
      <c r="G86" s="20">
        <v>0</v>
      </c>
      <c r="H86" s="20">
        <v>1</v>
      </c>
      <c r="I86" s="18">
        <v>4.991</v>
      </c>
      <c r="J86" s="18">
        <v>16.59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7.371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110</v>
      </c>
      <c r="B87" s="20" t="s">
        <v>135</v>
      </c>
      <c r="C87" s="20">
        <v>3640.207</v>
      </c>
      <c r="D87" s="20">
        <v>4315.865</v>
      </c>
      <c r="E87" s="20">
        <v>0</v>
      </c>
      <c r="F87" s="20">
        <v>0</v>
      </c>
      <c r="G87" s="20">
        <v>0</v>
      </c>
      <c r="H87" s="20">
        <v>1</v>
      </c>
      <c r="I87" s="18">
        <v>4.231</v>
      </c>
      <c r="J87" s="18">
        <v>19.224</v>
      </c>
      <c r="K87" s="21">
        <v>4</v>
      </c>
      <c r="L87" s="21">
        <v>2</v>
      </c>
      <c r="M87" s="21">
        <v>-1</v>
      </c>
      <c r="N87" s="21">
        <v>1</v>
      </c>
      <c r="O87" s="21">
        <v>0</v>
      </c>
      <c r="P87" s="21">
        <v>5.075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111</v>
      </c>
      <c r="B88" s="20" t="s">
        <v>136</v>
      </c>
      <c r="C88" s="20">
        <v>7360.416</v>
      </c>
      <c r="D88" s="20">
        <v>8551.387</v>
      </c>
      <c r="E88" s="20">
        <v>0</v>
      </c>
      <c r="F88" s="20">
        <v>0</v>
      </c>
      <c r="G88" s="20">
        <v>0</v>
      </c>
      <c r="H88" s="20">
        <v>1</v>
      </c>
      <c r="I88" s="18">
        <v>11.423</v>
      </c>
      <c r="J88" s="18">
        <v>23.759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5.876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112</v>
      </c>
      <c r="B89" s="20" t="s">
        <v>137</v>
      </c>
      <c r="C89" s="20">
        <v>4230.381</v>
      </c>
      <c r="D89" s="20">
        <v>4885.41</v>
      </c>
      <c r="E89" s="20">
        <v>0</v>
      </c>
      <c r="F89" s="20">
        <v>0</v>
      </c>
      <c r="G89" s="20">
        <v>0</v>
      </c>
      <c r="H89" s="20">
        <v>1</v>
      </c>
      <c r="I89" s="18">
        <v>14.068</v>
      </c>
      <c r="J89" s="18">
        <v>25.59</v>
      </c>
      <c r="K89" s="21">
        <v>4</v>
      </c>
      <c r="L89" s="21">
        <v>2</v>
      </c>
      <c r="M89" s="21">
        <v>-1</v>
      </c>
      <c r="N89" s="21">
        <v>1</v>
      </c>
      <c r="O89" s="21">
        <v>0</v>
      </c>
      <c r="P89" s="21">
        <v>5.454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113</v>
      </c>
      <c r="B90" s="20" t="s">
        <v>138</v>
      </c>
      <c r="C90" s="20">
        <v>2497.607</v>
      </c>
      <c r="D90" s="20">
        <v>2696.739</v>
      </c>
      <c r="E90" s="20">
        <v>0</v>
      </c>
      <c r="F90" s="20">
        <v>0</v>
      </c>
      <c r="G90" s="20">
        <v>0</v>
      </c>
      <c r="H90" s="20">
        <v>1</v>
      </c>
      <c r="I90" s="18">
        <v>3.626</v>
      </c>
      <c r="J90" s="18">
        <v>10.742</v>
      </c>
      <c r="K90" s="21">
        <v>4</v>
      </c>
      <c r="L90" s="21">
        <v>2</v>
      </c>
      <c r="M90" s="21">
        <v>0</v>
      </c>
      <c r="N90" s="21">
        <v>0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114</v>
      </c>
      <c r="B91" s="20" t="s">
        <v>139</v>
      </c>
      <c r="C91" s="20">
        <v>1104.697</v>
      </c>
      <c r="D91" s="20">
        <v>1197.935</v>
      </c>
      <c r="E91" s="20">
        <v>0</v>
      </c>
      <c r="F91" s="20">
        <v>0</v>
      </c>
      <c r="G91" s="20">
        <v>0</v>
      </c>
      <c r="H91" s="20">
        <v>1</v>
      </c>
      <c r="I91" s="18">
        <v>0.263</v>
      </c>
      <c r="J91" s="18">
        <v>8.025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7.915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115</v>
      </c>
      <c r="B92" s="20" t="s">
        <v>140</v>
      </c>
      <c r="C92" s="20">
        <v>6851.296</v>
      </c>
      <c r="D92" s="20">
        <v>7714.988</v>
      </c>
      <c r="E92" s="20">
        <v>0</v>
      </c>
      <c r="F92" s="20">
        <v>0</v>
      </c>
      <c r="G92" s="20">
        <v>0</v>
      </c>
      <c r="H92" s="20">
        <v>1</v>
      </c>
      <c r="I92" s="18">
        <v>8.364</v>
      </c>
      <c r="J92" s="18">
        <v>18.623</v>
      </c>
      <c r="K92" s="21">
        <v>4</v>
      </c>
      <c r="L92" s="21">
        <v>2</v>
      </c>
      <c r="M92" s="21">
        <v>-1</v>
      </c>
      <c r="N92" s="21">
        <v>1</v>
      </c>
      <c r="O92" s="21">
        <v>0</v>
      </c>
      <c r="P92" s="21">
        <v>9.056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116</v>
      </c>
      <c r="B93" s="20" t="s">
        <v>141</v>
      </c>
      <c r="C93" s="20">
        <v>196.733</v>
      </c>
      <c r="D93" s="20">
        <v>198.125</v>
      </c>
      <c r="E93" s="20">
        <v>0</v>
      </c>
      <c r="F93" s="20">
        <v>0</v>
      </c>
      <c r="G93" s="20">
        <v>0</v>
      </c>
      <c r="H93" s="20">
        <v>1</v>
      </c>
      <c r="I93" s="18">
        <v>0.16</v>
      </c>
      <c r="J93" s="18">
        <v>0.862</v>
      </c>
      <c r="K93" s="21">
        <v>4</v>
      </c>
      <c r="L93" s="21">
        <v>2</v>
      </c>
      <c r="M93" s="21">
        <v>0</v>
      </c>
      <c r="N93" s="21">
        <v>0</v>
      </c>
      <c r="O93" s="21">
        <v>0</v>
      </c>
      <c r="P93" s="21">
        <v>0.393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117</v>
      </c>
      <c r="B94" s="20" t="s">
        <v>142</v>
      </c>
      <c r="C94" s="20">
        <v>3364.175</v>
      </c>
      <c r="D94" s="20">
        <v>3767.999</v>
      </c>
      <c r="E94" s="20">
        <v>0</v>
      </c>
      <c r="F94" s="20">
        <v>0</v>
      </c>
      <c r="G94" s="20">
        <v>0</v>
      </c>
      <c r="H94" s="20">
        <v>1</v>
      </c>
      <c r="I94" s="18">
        <v>9.786</v>
      </c>
      <c r="J94" s="18">
        <v>19.454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4.295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118</v>
      </c>
      <c r="B95" s="20" t="s">
        <v>143</v>
      </c>
      <c r="C95" s="20">
        <v>8559.307</v>
      </c>
      <c r="D95" s="20">
        <v>9329.903</v>
      </c>
      <c r="E95" s="20">
        <v>0</v>
      </c>
      <c r="F95" s="20">
        <v>0</v>
      </c>
      <c r="G95" s="20">
        <v>0</v>
      </c>
      <c r="H95" s="20">
        <v>1</v>
      </c>
      <c r="I95" s="18">
        <v>5.299</v>
      </c>
      <c r="J95" s="18">
        <v>13.121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3.117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119</v>
      </c>
      <c r="B96" s="20" t="s">
        <v>144</v>
      </c>
      <c r="C96" s="20">
        <v>3353.069</v>
      </c>
      <c r="D96" s="20">
        <v>3802.352</v>
      </c>
      <c r="E96" s="20">
        <v>0</v>
      </c>
      <c r="F96" s="20">
        <v>0</v>
      </c>
      <c r="G96" s="20">
        <v>0</v>
      </c>
      <c r="H96" s="20">
        <v>1</v>
      </c>
      <c r="I96" s="18">
        <v>9.966</v>
      </c>
      <c r="J96" s="18">
        <v>20.604</v>
      </c>
      <c r="K96" s="21">
        <v>4</v>
      </c>
      <c r="L96" s="21">
        <v>1</v>
      </c>
      <c r="M96" s="21">
        <v>-1</v>
      </c>
      <c r="N96" s="21">
        <v>1</v>
      </c>
      <c r="O96" s="21">
        <v>0</v>
      </c>
      <c r="P96" s="21">
        <v>2.157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120</v>
      </c>
      <c r="B97" s="20" t="s">
        <v>145</v>
      </c>
      <c r="C97" s="20">
        <v>7844.656</v>
      </c>
      <c r="D97" s="20">
        <v>8691.651</v>
      </c>
      <c r="E97" s="20">
        <v>0</v>
      </c>
      <c r="F97" s="20">
        <v>0</v>
      </c>
      <c r="G97" s="20">
        <v>0</v>
      </c>
      <c r="H97" s="20">
        <v>1</v>
      </c>
      <c r="I97" s="18">
        <v>7.149</v>
      </c>
      <c r="J97" s="18">
        <v>16.197</v>
      </c>
      <c r="K97" s="21">
        <v>4</v>
      </c>
      <c r="L97" s="21">
        <v>2</v>
      </c>
      <c r="M97" s="21">
        <v>-1</v>
      </c>
      <c r="N97" s="21">
        <v>1</v>
      </c>
      <c r="O97" s="21">
        <v>0</v>
      </c>
      <c r="P97" s="21">
        <v>18.771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121</v>
      </c>
      <c r="B98" s="20" t="s">
        <v>146</v>
      </c>
      <c r="C98" s="20">
        <v>7711.575</v>
      </c>
      <c r="D98" s="20">
        <v>8756.873</v>
      </c>
      <c r="E98" s="20">
        <v>0</v>
      </c>
      <c r="F98" s="20">
        <v>0</v>
      </c>
      <c r="G98" s="20">
        <v>0</v>
      </c>
      <c r="H98" s="20">
        <v>1</v>
      </c>
      <c r="I98" s="18">
        <v>4.742</v>
      </c>
      <c r="J98" s="18">
        <v>16.113</v>
      </c>
      <c r="K98" s="21">
        <v>4</v>
      </c>
      <c r="L98" s="21">
        <v>2</v>
      </c>
      <c r="M98" s="21">
        <v>0</v>
      </c>
      <c r="N98" s="21">
        <v>1</v>
      </c>
      <c r="O98" s="21">
        <v>0</v>
      </c>
      <c r="P98" s="21">
        <v>-3.466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122</v>
      </c>
      <c r="B99" s="20" t="s">
        <v>147</v>
      </c>
      <c r="C99" s="20">
        <v>1450.029</v>
      </c>
      <c r="D99" s="20">
        <v>1592.113</v>
      </c>
      <c r="E99" s="20">
        <v>0</v>
      </c>
      <c r="F99" s="20">
        <v>0</v>
      </c>
      <c r="G99" s="20">
        <v>0</v>
      </c>
      <c r="H99" s="20">
        <v>1</v>
      </c>
      <c r="I99" s="18">
        <v>3.891</v>
      </c>
      <c r="J99" s="18">
        <v>12.468</v>
      </c>
      <c r="K99" s="21">
        <v>4</v>
      </c>
      <c r="L99" s="21">
        <v>2</v>
      </c>
      <c r="M99" s="21">
        <v>-1</v>
      </c>
      <c r="N99" s="21">
        <v>1</v>
      </c>
      <c r="O99" s="21">
        <v>0</v>
      </c>
      <c r="P99" s="21">
        <v>-5.233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123</v>
      </c>
      <c r="B100" s="20" t="s">
        <v>148</v>
      </c>
      <c r="C100" s="20">
        <v>5326.574</v>
      </c>
      <c r="D100" s="20">
        <v>6043.126</v>
      </c>
      <c r="E100" s="20">
        <v>0</v>
      </c>
      <c r="F100" s="20">
        <v>0</v>
      </c>
      <c r="G100" s="20">
        <v>0</v>
      </c>
      <c r="H100" s="20">
        <v>1</v>
      </c>
      <c r="I100" s="18">
        <v>11.445</v>
      </c>
      <c r="J100" s="18">
        <v>21.945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12.719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125</v>
      </c>
      <c r="B101" s="20" t="s">
        <v>149</v>
      </c>
      <c r="C101" s="20">
        <v>10985.457</v>
      </c>
      <c r="D101" s="20">
        <v>11814.992</v>
      </c>
      <c r="E101" s="20">
        <v>0</v>
      </c>
      <c r="F101" s="20">
        <v>0</v>
      </c>
      <c r="G101" s="20">
        <v>0</v>
      </c>
      <c r="H101" s="20">
        <v>1</v>
      </c>
      <c r="I101" s="18">
        <v>0.883</v>
      </c>
      <c r="J101" s="18">
        <v>7.842</v>
      </c>
      <c r="K101" s="21">
        <v>4</v>
      </c>
      <c r="L101" s="21">
        <v>2</v>
      </c>
      <c r="M101" s="21">
        <v>-1</v>
      </c>
      <c r="N101" s="21">
        <v>1</v>
      </c>
      <c r="O101" s="21">
        <v>0</v>
      </c>
      <c r="P101" s="21">
        <v>-4.014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126</v>
      </c>
      <c r="B102" s="20" t="s">
        <v>150</v>
      </c>
      <c r="C102" s="20">
        <v>7698.975</v>
      </c>
      <c r="D102" s="20">
        <v>8484.286</v>
      </c>
      <c r="E102" s="20">
        <v>0</v>
      </c>
      <c r="F102" s="20">
        <v>0</v>
      </c>
      <c r="G102" s="20">
        <v>0</v>
      </c>
      <c r="H102" s="20">
        <v>1</v>
      </c>
      <c r="I102" s="18">
        <v>2.411</v>
      </c>
      <c r="J102" s="18">
        <v>11.444</v>
      </c>
      <c r="K102" s="21">
        <v>4</v>
      </c>
      <c r="L102" s="21">
        <v>2</v>
      </c>
      <c r="M102" s="21">
        <v>-1</v>
      </c>
      <c r="N102" s="21">
        <v>1</v>
      </c>
      <c r="O102" s="21">
        <v>0</v>
      </c>
      <c r="P102" s="21">
        <v>0.787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128</v>
      </c>
      <c r="B103" s="20" t="s">
        <v>151</v>
      </c>
      <c r="C103" s="20">
        <v>7495.524</v>
      </c>
      <c r="D103" s="20">
        <v>8270.51</v>
      </c>
      <c r="E103" s="20">
        <v>0</v>
      </c>
      <c r="F103" s="20">
        <v>0</v>
      </c>
      <c r="G103" s="20">
        <v>0</v>
      </c>
      <c r="H103" s="20">
        <v>1</v>
      </c>
      <c r="I103" s="18">
        <v>6.772</v>
      </c>
      <c r="J103" s="18">
        <v>15.508</v>
      </c>
      <c r="K103" s="21">
        <v>4</v>
      </c>
      <c r="L103" s="21">
        <v>2</v>
      </c>
      <c r="M103" s="21">
        <v>-1</v>
      </c>
      <c r="N103" s="21">
        <v>1</v>
      </c>
      <c r="O103" s="21">
        <v>0</v>
      </c>
      <c r="P103" s="21">
        <v>1.214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129</v>
      </c>
      <c r="B104" s="20" t="s">
        <v>152</v>
      </c>
      <c r="C104" s="20">
        <v>14131.392</v>
      </c>
      <c r="D104" s="20">
        <v>15288.702</v>
      </c>
      <c r="E104" s="20">
        <v>0</v>
      </c>
      <c r="F104" s="20">
        <v>0</v>
      </c>
      <c r="G104" s="20">
        <v>0</v>
      </c>
      <c r="H104" s="20">
        <v>1</v>
      </c>
      <c r="I104" s="18">
        <v>1.379</v>
      </c>
      <c r="J104" s="18">
        <v>8.845</v>
      </c>
      <c r="K104" s="21">
        <v>4</v>
      </c>
      <c r="L104" s="21">
        <v>2</v>
      </c>
      <c r="M104" s="21">
        <v>-1</v>
      </c>
      <c r="N104" s="21">
        <v>1</v>
      </c>
      <c r="O104" s="21">
        <v>0</v>
      </c>
      <c r="P104" s="21">
        <v>2.911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130</v>
      </c>
      <c r="B105" s="20" t="s">
        <v>153</v>
      </c>
      <c r="C105" s="20">
        <v>11748.704</v>
      </c>
      <c r="D105" s="20">
        <v>12733.597</v>
      </c>
      <c r="E105" s="20">
        <v>0</v>
      </c>
      <c r="F105" s="20">
        <v>0</v>
      </c>
      <c r="G105" s="20">
        <v>0</v>
      </c>
      <c r="H105" s="20">
        <v>1</v>
      </c>
      <c r="I105" s="18">
        <v>4.535</v>
      </c>
      <c r="J105" s="18">
        <v>11.919</v>
      </c>
      <c r="K105" s="21">
        <v>2</v>
      </c>
      <c r="L105" s="21">
        <v>0</v>
      </c>
      <c r="M105" s="21">
        <v>1</v>
      </c>
      <c r="N105" s="21">
        <v>-1</v>
      </c>
      <c r="O105" s="21">
        <v>0</v>
      </c>
      <c r="P105" s="21">
        <v>0.001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131</v>
      </c>
      <c r="B106" s="20" t="s">
        <v>154</v>
      </c>
      <c r="C106" s="20">
        <v>2553.257</v>
      </c>
      <c r="D106" s="20">
        <v>3208.934</v>
      </c>
      <c r="E106" s="20">
        <v>0</v>
      </c>
      <c r="F106" s="20">
        <v>0</v>
      </c>
      <c r="G106" s="20">
        <v>0</v>
      </c>
      <c r="H106" s="20">
        <v>1</v>
      </c>
      <c r="I106" s="18">
        <v>18.256</v>
      </c>
      <c r="J106" s="18">
        <v>34.959</v>
      </c>
      <c r="K106" s="21">
        <v>4</v>
      </c>
      <c r="L106" s="21">
        <v>2</v>
      </c>
      <c r="M106" s="21">
        <v>-1</v>
      </c>
      <c r="N106" s="21">
        <v>1</v>
      </c>
      <c r="O106" s="21">
        <v>0</v>
      </c>
      <c r="P106" s="21">
        <v>2.286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132</v>
      </c>
      <c r="B107" s="20" t="s">
        <v>155</v>
      </c>
      <c r="C107" s="20">
        <v>4924.197</v>
      </c>
      <c r="D107" s="20">
        <v>5393.503</v>
      </c>
      <c r="E107" s="20">
        <v>0</v>
      </c>
      <c r="F107" s="20">
        <v>0</v>
      </c>
      <c r="G107" s="20">
        <v>0</v>
      </c>
      <c r="H107" s="20">
        <v>1</v>
      </c>
      <c r="I107" s="18">
        <v>7.486</v>
      </c>
      <c r="J107" s="18">
        <v>15.536</v>
      </c>
      <c r="K107" s="21">
        <v>4</v>
      </c>
      <c r="L107" s="21">
        <v>2</v>
      </c>
      <c r="M107" s="21">
        <v>-1</v>
      </c>
      <c r="N107" s="21">
        <v>1</v>
      </c>
      <c r="O107" s="21">
        <v>0</v>
      </c>
      <c r="P107" s="21">
        <v>9.034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133</v>
      </c>
      <c r="B108" s="20" t="s">
        <v>156</v>
      </c>
      <c r="C108" s="20">
        <v>4611.44</v>
      </c>
      <c r="D108" s="20">
        <v>5619.224</v>
      </c>
      <c r="E108" s="20">
        <v>0</v>
      </c>
      <c r="F108" s="20">
        <v>0</v>
      </c>
      <c r="G108" s="20">
        <v>0</v>
      </c>
      <c r="H108" s="20">
        <v>1</v>
      </c>
      <c r="I108" s="18">
        <v>11.639</v>
      </c>
      <c r="J108" s="18">
        <v>27.486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1.321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135</v>
      </c>
      <c r="B109" s="20" t="s">
        <v>157</v>
      </c>
      <c r="C109" s="20">
        <v>4833.993</v>
      </c>
      <c r="D109" s="20">
        <v>5624.593</v>
      </c>
      <c r="E109" s="20">
        <v>0</v>
      </c>
      <c r="F109" s="20">
        <v>0</v>
      </c>
      <c r="G109" s="20">
        <v>0</v>
      </c>
      <c r="H109" s="20">
        <v>1</v>
      </c>
      <c r="I109" s="18">
        <v>9.43</v>
      </c>
      <c r="J109" s="18">
        <v>22.16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6.132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137</v>
      </c>
      <c r="B110" s="20" t="s">
        <v>158</v>
      </c>
      <c r="C110" s="20">
        <v>4129.962</v>
      </c>
      <c r="D110" s="20">
        <v>4981.346</v>
      </c>
      <c r="E110" s="20">
        <v>0</v>
      </c>
      <c r="F110" s="20">
        <v>0</v>
      </c>
      <c r="G110" s="20">
        <v>0</v>
      </c>
      <c r="H110" s="20">
        <v>1</v>
      </c>
      <c r="I110" s="18">
        <v>11.454</v>
      </c>
      <c r="J110" s="18">
        <v>26.587</v>
      </c>
      <c r="K110" s="21">
        <v>4</v>
      </c>
      <c r="L110" s="21">
        <v>2</v>
      </c>
      <c r="M110" s="21">
        <v>0</v>
      </c>
      <c r="N110" s="21">
        <v>1</v>
      </c>
      <c r="O110" s="21">
        <v>0</v>
      </c>
      <c r="P110" s="21">
        <v>-1.491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138</v>
      </c>
      <c r="B111" s="20" t="s">
        <v>159</v>
      </c>
      <c r="C111" s="20">
        <v>7032.882</v>
      </c>
      <c r="D111" s="20">
        <v>7622.965</v>
      </c>
      <c r="E111" s="20">
        <v>0</v>
      </c>
      <c r="F111" s="20">
        <v>0</v>
      </c>
      <c r="G111" s="20">
        <v>0</v>
      </c>
      <c r="H111" s="20">
        <v>1</v>
      </c>
      <c r="I111" s="18">
        <v>5.166</v>
      </c>
      <c r="J111" s="18">
        <v>12.507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3.598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139</v>
      </c>
      <c r="B112" s="20" t="s">
        <v>160</v>
      </c>
      <c r="C112" s="20">
        <v>370.817</v>
      </c>
      <c r="D112" s="20">
        <v>402.577</v>
      </c>
      <c r="E112" s="20">
        <v>0</v>
      </c>
      <c r="F112" s="20">
        <v>0</v>
      </c>
      <c r="G112" s="20">
        <v>0</v>
      </c>
      <c r="H112" s="20">
        <v>1</v>
      </c>
      <c r="I112" s="18">
        <v>6.121</v>
      </c>
      <c r="J112" s="18">
        <v>13.528</v>
      </c>
      <c r="K112" s="21">
        <v>4</v>
      </c>
      <c r="L112" s="21">
        <v>2</v>
      </c>
      <c r="M112" s="21">
        <v>-1</v>
      </c>
      <c r="N112" s="21">
        <v>1</v>
      </c>
      <c r="O112" s="21">
        <v>0</v>
      </c>
      <c r="P112" s="21">
        <v>4.039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141</v>
      </c>
      <c r="B113" s="20" t="s">
        <v>161</v>
      </c>
      <c r="C113" s="20">
        <v>2940.978</v>
      </c>
      <c r="D113" s="20">
        <v>3401.427</v>
      </c>
      <c r="E113" s="20">
        <v>0</v>
      </c>
      <c r="F113" s="20">
        <v>0</v>
      </c>
      <c r="G113" s="20">
        <v>0</v>
      </c>
      <c r="H113" s="20">
        <v>1</v>
      </c>
      <c r="I113" s="18">
        <v>10.675</v>
      </c>
      <c r="J113" s="18">
        <v>22.767</v>
      </c>
      <c r="K113" s="21">
        <v>4</v>
      </c>
      <c r="L113" s="21">
        <v>2</v>
      </c>
      <c r="M113" s="21">
        <v>0</v>
      </c>
      <c r="N113" s="21">
        <v>1</v>
      </c>
      <c r="O113" s="21">
        <v>0</v>
      </c>
      <c r="P113" s="21">
        <v>11.848</v>
      </c>
      <c r="Q113" s="21">
        <v>1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142</v>
      </c>
      <c r="B114" s="20" t="s">
        <v>162</v>
      </c>
      <c r="C114" s="20">
        <v>8161.406</v>
      </c>
      <c r="D114" s="20">
        <v>8910.672</v>
      </c>
      <c r="E114" s="20">
        <v>0</v>
      </c>
      <c r="F114" s="20">
        <v>0</v>
      </c>
      <c r="G114" s="20">
        <v>0</v>
      </c>
      <c r="H114" s="20">
        <v>1</v>
      </c>
      <c r="I114" s="18">
        <v>6.237</v>
      </c>
      <c r="J114" s="18">
        <v>14.121</v>
      </c>
      <c r="K114" s="21">
        <v>4</v>
      </c>
      <c r="L114" s="21">
        <v>2</v>
      </c>
      <c r="M114" s="21">
        <v>-1</v>
      </c>
      <c r="N114" s="21">
        <v>1</v>
      </c>
      <c r="O114" s="21">
        <v>0</v>
      </c>
      <c r="P114" s="21">
        <v>9.463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145</v>
      </c>
      <c r="B115" s="20" t="s">
        <v>163</v>
      </c>
      <c r="C115" s="20">
        <v>5101.084</v>
      </c>
      <c r="D115" s="20">
        <v>5898.54</v>
      </c>
      <c r="E115" s="20">
        <v>0</v>
      </c>
      <c r="F115" s="20">
        <v>0</v>
      </c>
      <c r="G115" s="20">
        <v>0</v>
      </c>
      <c r="H115" s="20">
        <v>1</v>
      </c>
      <c r="I115" s="18">
        <v>10.811</v>
      </c>
      <c r="J115" s="18">
        <v>22.869</v>
      </c>
      <c r="K115" s="21">
        <v>4</v>
      </c>
      <c r="L115" s="21">
        <v>2</v>
      </c>
      <c r="M115" s="21">
        <v>-1</v>
      </c>
      <c r="N115" s="21">
        <v>1</v>
      </c>
      <c r="O115" s="21">
        <v>0</v>
      </c>
      <c r="P115" s="21">
        <v>9.168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146</v>
      </c>
      <c r="B116" s="20" t="s">
        <v>164</v>
      </c>
      <c r="C116" s="20">
        <v>5837.531</v>
      </c>
      <c r="D116" s="20">
        <v>6656.362</v>
      </c>
      <c r="E116" s="20">
        <v>0</v>
      </c>
      <c r="F116" s="20">
        <v>0</v>
      </c>
      <c r="G116" s="20">
        <v>0</v>
      </c>
      <c r="H116" s="20">
        <v>1</v>
      </c>
      <c r="I116" s="18">
        <v>7.401</v>
      </c>
      <c r="J116" s="18">
        <v>18.792</v>
      </c>
      <c r="K116" s="21">
        <v>4</v>
      </c>
      <c r="L116" s="21">
        <v>2</v>
      </c>
      <c r="M116" s="21">
        <v>-1</v>
      </c>
      <c r="N116" s="21">
        <v>1</v>
      </c>
      <c r="O116" s="21">
        <v>0</v>
      </c>
      <c r="P116" s="21">
        <v>12.131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147</v>
      </c>
      <c r="B117" s="20" t="s">
        <v>165</v>
      </c>
      <c r="C117" s="20">
        <v>6622.618</v>
      </c>
      <c r="D117" s="20">
        <v>7144.338</v>
      </c>
      <c r="E117" s="20">
        <v>0</v>
      </c>
      <c r="F117" s="20">
        <v>0</v>
      </c>
      <c r="G117" s="20">
        <v>0</v>
      </c>
      <c r="H117" s="20">
        <v>1</v>
      </c>
      <c r="I117" s="18">
        <v>3.584</v>
      </c>
      <c r="J117" s="18">
        <v>10.625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8.662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148</v>
      </c>
      <c r="B118" s="20" t="s">
        <v>166</v>
      </c>
      <c r="C118" s="20">
        <v>8357.076</v>
      </c>
      <c r="D118" s="20">
        <v>9145.131</v>
      </c>
      <c r="E118" s="20">
        <v>0</v>
      </c>
      <c r="F118" s="20">
        <v>0</v>
      </c>
      <c r="G118" s="20">
        <v>0</v>
      </c>
      <c r="H118" s="20">
        <v>1</v>
      </c>
      <c r="I118" s="18">
        <v>8.769</v>
      </c>
      <c r="J118" s="18">
        <v>16.631</v>
      </c>
      <c r="K118" s="21">
        <v>4</v>
      </c>
      <c r="L118" s="21">
        <v>2</v>
      </c>
      <c r="M118" s="21">
        <v>-1</v>
      </c>
      <c r="N118" s="21">
        <v>1</v>
      </c>
      <c r="O118" s="21">
        <v>0</v>
      </c>
      <c r="P118" s="21">
        <v>-5.729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152</v>
      </c>
      <c r="B119" s="20" t="s">
        <v>167</v>
      </c>
      <c r="C119" s="20">
        <v>2644.436</v>
      </c>
      <c r="D119" s="20">
        <v>2875.325</v>
      </c>
      <c r="E119" s="20">
        <v>0</v>
      </c>
      <c r="F119" s="20">
        <v>0</v>
      </c>
      <c r="G119" s="20">
        <v>0</v>
      </c>
      <c r="H119" s="20">
        <v>1</v>
      </c>
      <c r="I119" s="18">
        <v>1.919</v>
      </c>
      <c r="J119" s="18">
        <v>9.795</v>
      </c>
      <c r="K119" s="21">
        <v>4</v>
      </c>
      <c r="L119" s="21">
        <v>2</v>
      </c>
      <c r="M119" s="21">
        <v>-1</v>
      </c>
      <c r="N119" s="21">
        <v>1</v>
      </c>
      <c r="O119" s="21">
        <v>0</v>
      </c>
      <c r="P119" s="21">
        <v>3.065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153</v>
      </c>
      <c r="B120" s="20" t="s">
        <v>168</v>
      </c>
      <c r="C120" s="20">
        <v>2843.256</v>
      </c>
      <c r="D120" s="20">
        <v>3076.427</v>
      </c>
      <c r="E120" s="20">
        <v>0</v>
      </c>
      <c r="F120" s="20">
        <v>0</v>
      </c>
      <c r="G120" s="20">
        <v>0</v>
      </c>
      <c r="H120" s="20">
        <v>1</v>
      </c>
      <c r="I120" s="18">
        <v>3.548</v>
      </c>
      <c r="J120" s="18">
        <v>10.858</v>
      </c>
      <c r="K120" s="21">
        <v>4</v>
      </c>
      <c r="L120" s="21">
        <v>2</v>
      </c>
      <c r="M120" s="21">
        <v>-1</v>
      </c>
      <c r="N120" s="21">
        <v>1</v>
      </c>
      <c r="O120" s="21">
        <v>0</v>
      </c>
      <c r="P120" s="21">
        <v>-9.091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155</v>
      </c>
      <c r="B121" s="20" t="s">
        <v>169</v>
      </c>
      <c r="C121" s="20">
        <v>2767.412</v>
      </c>
      <c r="D121" s="20">
        <v>3026.755</v>
      </c>
      <c r="E121" s="20">
        <v>0</v>
      </c>
      <c r="F121" s="20">
        <v>0</v>
      </c>
      <c r="G121" s="20">
        <v>0</v>
      </c>
      <c r="H121" s="20">
        <v>1</v>
      </c>
      <c r="I121" s="18">
        <v>6.17</v>
      </c>
      <c r="J121" s="18">
        <v>14.209</v>
      </c>
      <c r="K121" s="21">
        <v>3</v>
      </c>
      <c r="L121" s="21">
        <v>2</v>
      </c>
      <c r="M121" s="21">
        <v>0</v>
      </c>
      <c r="N121" s="21">
        <v>0</v>
      </c>
      <c r="O121" s="21">
        <v>0</v>
      </c>
      <c r="P121" s="21">
        <v>0.544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158</v>
      </c>
      <c r="B122" s="20" t="s">
        <v>170</v>
      </c>
      <c r="C122" s="20">
        <v>1026.722</v>
      </c>
      <c r="D122" s="20">
        <v>1176.791</v>
      </c>
      <c r="E122" s="20">
        <v>0</v>
      </c>
      <c r="F122" s="20">
        <v>0</v>
      </c>
      <c r="G122" s="20">
        <v>0</v>
      </c>
      <c r="H122" s="20">
        <v>1</v>
      </c>
      <c r="I122" s="18">
        <v>4.877</v>
      </c>
      <c r="J122" s="18">
        <v>17.007</v>
      </c>
      <c r="K122" s="21">
        <v>4</v>
      </c>
      <c r="L122" s="21">
        <v>2</v>
      </c>
      <c r="M122" s="21">
        <v>-1</v>
      </c>
      <c r="N122" s="21">
        <v>1</v>
      </c>
      <c r="O122" s="21">
        <v>0</v>
      </c>
      <c r="P122" s="21">
        <v>4.299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159</v>
      </c>
      <c r="B123" s="20" t="s">
        <v>171</v>
      </c>
      <c r="C123" s="20">
        <v>2982.717</v>
      </c>
      <c r="D123" s="20">
        <v>3293.599</v>
      </c>
      <c r="E123" s="20">
        <v>0</v>
      </c>
      <c r="F123" s="20">
        <v>0</v>
      </c>
      <c r="G123" s="20">
        <v>0</v>
      </c>
      <c r="H123" s="20">
        <v>1</v>
      </c>
      <c r="I123" s="18">
        <v>7.941</v>
      </c>
      <c r="J123" s="18">
        <v>16.631</v>
      </c>
      <c r="K123" s="21">
        <v>4</v>
      </c>
      <c r="L123" s="21">
        <v>2</v>
      </c>
      <c r="M123" s="21">
        <v>0</v>
      </c>
      <c r="N123" s="21">
        <v>1</v>
      </c>
      <c r="O123" s="21">
        <v>0</v>
      </c>
      <c r="P123" s="21">
        <v>24.141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160</v>
      </c>
      <c r="B124" s="20" t="s">
        <v>172</v>
      </c>
      <c r="C124" s="20">
        <v>1691.186</v>
      </c>
      <c r="D124" s="20">
        <v>1872.855</v>
      </c>
      <c r="E124" s="20">
        <v>0</v>
      </c>
      <c r="F124" s="20">
        <v>0</v>
      </c>
      <c r="G124" s="20">
        <v>0</v>
      </c>
      <c r="H124" s="20">
        <v>1</v>
      </c>
      <c r="I124" s="18">
        <v>5.3</v>
      </c>
      <c r="J124" s="18">
        <v>14.486</v>
      </c>
      <c r="K124" s="21">
        <v>4</v>
      </c>
      <c r="L124" s="21">
        <v>2</v>
      </c>
      <c r="M124" s="21">
        <v>-1</v>
      </c>
      <c r="N124" s="21">
        <v>1</v>
      </c>
      <c r="O124" s="21">
        <v>0</v>
      </c>
      <c r="P124" s="21">
        <v>-1.258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161</v>
      </c>
      <c r="B125" s="20" t="s">
        <v>173</v>
      </c>
      <c r="C125" s="20">
        <v>1348.76</v>
      </c>
      <c r="D125" s="20">
        <v>1535.294</v>
      </c>
      <c r="E125" s="20">
        <v>0</v>
      </c>
      <c r="F125" s="20">
        <v>0</v>
      </c>
      <c r="G125" s="20">
        <v>0</v>
      </c>
      <c r="H125" s="20">
        <v>1</v>
      </c>
      <c r="I125" s="18">
        <v>8.317</v>
      </c>
      <c r="J125" s="18">
        <v>19.456</v>
      </c>
      <c r="K125" s="21">
        <v>4</v>
      </c>
      <c r="L125" s="21">
        <v>2</v>
      </c>
      <c r="M125" s="21">
        <v>-1</v>
      </c>
      <c r="N125" s="21">
        <v>1</v>
      </c>
      <c r="O125" s="21">
        <v>0</v>
      </c>
      <c r="P125" s="21">
        <v>6.022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162</v>
      </c>
      <c r="B126" s="20" t="s">
        <v>174</v>
      </c>
      <c r="C126" s="20">
        <v>2910.327</v>
      </c>
      <c r="D126" s="20">
        <v>3417.847</v>
      </c>
      <c r="E126" s="20">
        <v>0</v>
      </c>
      <c r="F126" s="20">
        <v>0</v>
      </c>
      <c r="G126" s="20">
        <v>0</v>
      </c>
      <c r="H126" s="20">
        <v>1</v>
      </c>
      <c r="I126" s="18">
        <v>10.142</v>
      </c>
      <c r="J126" s="18">
        <v>23.485</v>
      </c>
      <c r="K126" s="21">
        <v>4</v>
      </c>
      <c r="L126" s="21">
        <v>2</v>
      </c>
      <c r="M126" s="21">
        <v>-1</v>
      </c>
      <c r="N126" s="21">
        <v>1</v>
      </c>
      <c r="O126" s="21">
        <v>0</v>
      </c>
      <c r="P126" s="21">
        <v>-0.208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170</v>
      </c>
      <c r="B127" s="20" t="s">
        <v>175</v>
      </c>
      <c r="C127" s="20">
        <v>5083.974</v>
      </c>
      <c r="D127" s="20">
        <v>5669.567</v>
      </c>
      <c r="E127" s="20">
        <v>0</v>
      </c>
      <c r="F127" s="20">
        <v>0</v>
      </c>
      <c r="G127" s="20">
        <v>0</v>
      </c>
      <c r="H127" s="20">
        <v>1</v>
      </c>
      <c r="I127" s="18">
        <v>6.589</v>
      </c>
      <c r="J127" s="18">
        <v>16.237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0.965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171</v>
      </c>
      <c r="B128" s="20" t="s">
        <v>176</v>
      </c>
      <c r="C128" s="20">
        <v>1104.955</v>
      </c>
      <c r="D128" s="20">
        <v>1340.396</v>
      </c>
      <c r="E128" s="20">
        <v>0</v>
      </c>
      <c r="F128" s="20">
        <v>0</v>
      </c>
      <c r="G128" s="20">
        <v>0</v>
      </c>
      <c r="H128" s="20">
        <v>1</v>
      </c>
      <c r="I128" s="18">
        <v>17.035</v>
      </c>
      <c r="J128" s="18">
        <v>31.608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6.629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300</v>
      </c>
      <c r="B129" s="20" t="s">
        <v>177</v>
      </c>
      <c r="C129" s="20">
        <v>3727.332</v>
      </c>
      <c r="D129" s="20">
        <v>4106.56</v>
      </c>
      <c r="E129" s="20">
        <v>0</v>
      </c>
      <c r="F129" s="20">
        <v>0</v>
      </c>
      <c r="G129" s="20">
        <v>0</v>
      </c>
      <c r="H129" s="20">
        <v>1</v>
      </c>
      <c r="I129" s="18">
        <v>7.771</v>
      </c>
      <c r="J129" s="18">
        <v>16.288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3.009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510</v>
      </c>
      <c r="B130" s="20" t="s">
        <v>178</v>
      </c>
      <c r="C130" s="20">
        <v>4362.273</v>
      </c>
      <c r="D130" s="20">
        <v>4839.091</v>
      </c>
      <c r="E130" s="20">
        <v>0</v>
      </c>
      <c r="F130" s="20">
        <v>0</v>
      </c>
      <c r="G130" s="20">
        <v>0</v>
      </c>
      <c r="H130" s="20">
        <v>1</v>
      </c>
      <c r="I130" s="18">
        <v>8.774</v>
      </c>
      <c r="J130" s="18">
        <v>17.763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8.765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680</v>
      </c>
      <c r="B131" s="20" t="s">
        <v>179</v>
      </c>
      <c r="C131" s="20">
        <v>1110.765</v>
      </c>
      <c r="D131" s="20">
        <v>1312.652</v>
      </c>
      <c r="E131" s="20">
        <v>0</v>
      </c>
      <c r="F131" s="20">
        <v>0</v>
      </c>
      <c r="G131" s="20">
        <v>0</v>
      </c>
      <c r="H131" s="20">
        <v>1</v>
      </c>
      <c r="I131" s="18">
        <v>16.034</v>
      </c>
      <c r="J131" s="18">
        <v>28.948</v>
      </c>
      <c r="K131" s="21">
        <v>4</v>
      </c>
      <c r="L131" s="21">
        <v>2</v>
      </c>
      <c r="M131" s="21">
        <v>-1</v>
      </c>
      <c r="N131" s="21">
        <v>1</v>
      </c>
      <c r="O131" s="21">
        <v>0</v>
      </c>
      <c r="P131" s="21">
        <v>7.473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681</v>
      </c>
      <c r="B132" s="20" t="s">
        <v>180</v>
      </c>
      <c r="C132" s="20">
        <v>1076.987</v>
      </c>
      <c r="D132" s="20">
        <v>1269.523</v>
      </c>
      <c r="E132" s="20">
        <v>0</v>
      </c>
      <c r="F132" s="20">
        <v>0</v>
      </c>
      <c r="G132" s="20">
        <v>0</v>
      </c>
      <c r="H132" s="20">
        <v>1</v>
      </c>
      <c r="I132" s="18">
        <v>15.931</v>
      </c>
      <c r="J132" s="18">
        <v>28.681</v>
      </c>
      <c r="K132" s="21">
        <v>4</v>
      </c>
      <c r="L132" s="21">
        <v>2</v>
      </c>
      <c r="M132" s="21">
        <v>-1</v>
      </c>
      <c r="N132" s="21">
        <v>1</v>
      </c>
      <c r="O132" s="21">
        <v>0</v>
      </c>
      <c r="P132" s="21">
        <v>7.253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682</v>
      </c>
      <c r="B133" s="20" t="s">
        <v>181</v>
      </c>
      <c r="C133" s="20">
        <v>1280.114</v>
      </c>
      <c r="D133" s="20">
        <v>1492.579</v>
      </c>
      <c r="E133" s="20">
        <v>0</v>
      </c>
      <c r="F133" s="20">
        <v>0</v>
      </c>
      <c r="G133" s="20">
        <v>0</v>
      </c>
      <c r="H133" s="20">
        <v>1</v>
      </c>
      <c r="I133" s="18">
        <v>17.203</v>
      </c>
      <c r="J133" s="18">
        <v>28.989</v>
      </c>
      <c r="K133" s="21">
        <v>4</v>
      </c>
      <c r="L133" s="21">
        <v>2</v>
      </c>
      <c r="M133" s="21">
        <v>0</v>
      </c>
      <c r="N133" s="21">
        <v>0</v>
      </c>
      <c r="O133" s="21">
        <v>0</v>
      </c>
      <c r="P133" s="21">
        <v>3.451</v>
      </c>
      <c r="Q133" s="21">
        <v>0</v>
      </c>
      <c r="R133" s="21">
        <v>1</v>
      </c>
      <c r="S133" s="22"/>
      <c r="T133" s="22"/>
      <c r="U133" s="22"/>
      <c r="V133" s="22"/>
      <c r="W133" s="22"/>
    </row>
    <row r="134" ht="16.5" spans="1:23">
      <c r="A134" s="20">
        <v>683</v>
      </c>
      <c r="B134" s="20" t="s">
        <v>182</v>
      </c>
      <c r="C134" s="20">
        <v>951.965</v>
      </c>
      <c r="D134" s="20">
        <v>1180.549</v>
      </c>
      <c r="E134" s="20">
        <v>0</v>
      </c>
      <c r="F134" s="20">
        <v>0</v>
      </c>
      <c r="G134" s="20">
        <v>0</v>
      </c>
      <c r="H134" s="20">
        <v>1</v>
      </c>
      <c r="I134" s="18">
        <v>6.624</v>
      </c>
      <c r="J134" s="18">
        <v>24.704</v>
      </c>
      <c r="K134" s="21">
        <v>4</v>
      </c>
      <c r="L134" s="21">
        <v>2</v>
      </c>
      <c r="M134" s="21">
        <v>0</v>
      </c>
      <c r="N134" s="21">
        <v>1</v>
      </c>
      <c r="O134" s="21">
        <v>0</v>
      </c>
      <c r="P134" s="21">
        <v>6.681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685</v>
      </c>
      <c r="B135" s="20" t="s">
        <v>183</v>
      </c>
      <c r="C135" s="20">
        <v>1576.026</v>
      </c>
      <c r="D135" s="20">
        <v>1860.749</v>
      </c>
      <c r="E135" s="20">
        <v>0</v>
      </c>
      <c r="F135" s="20">
        <v>0</v>
      </c>
      <c r="G135" s="20">
        <v>0</v>
      </c>
      <c r="H135" s="20">
        <v>1</v>
      </c>
      <c r="I135" s="18">
        <v>18.781</v>
      </c>
      <c r="J135" s="18">
        <v>31.209</v>
      </c>
      <c r="K135" s="21">
        <v>4</v>
      </c>
      <c r="L135" s="21">
        <v>2</v>
      </c>
      <c r="M135" s="21">
        <v>0</v>
      </c>
      <c r="N135" s="21">
        <v>0</v>
      </c>
      <c r="O135" s="21">
        <v>0</v>
      </c>
      <c r="P135" s="21">
        <v>0.629</v>
      </c>
      <c r="Q135" s="21">
        <v>0</v>
      </c>
      <c r="R135" s="21">
        <v>1</v>
      </c>
      <c r="S135" s="22"/>
      <c r="T135" s="22"/>
      <c r="U135" s="22"/>
      <c r="V135" s="22"/>
      <c r="W135" s="22"/>
    </row>
    <row r="136" ht="16.5" spans="1:23">
      <c r="A136" s="20">
        <v>687</v>
      </c>
      <c r="B136" s="20" t="s">
        <v>184</v>
      </c>
      <c r="C136" s="20">
        <v>944.029</v>
      </c>
      <c r="D136" s="20">
        <v>1115.904</v>
      </c>
      <c r="E136" s="20">
        <v>0</v>
      </c>
      <c r="F136" s="20">
        <v>0</v>
      </c>
      <c r="G136" s="20">
        <v>0</v>
      </c>
      <c r="H136" s="20">
        <v>1</v>
      </c>
      <c r="I136" s="18">
        <v>10.562</v>
      </c>
      <c r="J136" s="18">
        <v>24.337</v>
      </c>
      <c r="K136" s="21">
        <v>4</v>
      </c>
      <c r="L136" s="21">
        <v>2</v>
      </c>
      <c r="M136" s="21">
        <v>-1</v>
      </c>
      <c r="N136" s="21">
        <v>1</v>
      </c>
      <c r="O136" s="21">
        <v>0</v>
      </c>
      <c r="P136" s="21">
        <v>1.479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688</v>
      </c>
      <c r="B137" s="20" t="s">
        <v>185</v>
      </c>
      <c r="C137" s="20">
        <v>934.774</v>
      </c>
      <c r="D137" s="20">
        <v>1076.773</v>
      </c>
      <c r="E137" s="20">
        <v>0</v>
      </c>
      <c r="F137" s="20">
        <v>0</v>
      </c>
      <c r="G137" s="20">
        <v>0</v>
      </c>
      <c r="H137" s="20">
        <v>1</v>
      </c>
      <c r="I137" s="18">
        <v>15.273</v>
      </c>
      <c r="J137" s="18">
        <v>26.446</v>
      </c>
      <c r="K137" s="21">
        <v>4</v>
      </c>
      <c r="L137" s="21">
        <v>2</v>
      </c>
      <c r="M137" s="21">
        <v>-1</v>
      </c>
      <c r="N137" s="21">
        <v>1</v>
      </c>
      <c r="O137" s="21">
        <v>0</v>
      </c>
      <c r="P137" s="21">
        <v>3.174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689</v>
      </c>
      <c r="B138" s="20" t="s">
        <v>186</v>
      </c>
      <c r="C138" s="20">
        <v>787.572</v>
      </c>
      <c r="D138" s="20">
        <v>931.311</v>
      </c>
      <c r="E138" s="20">
        <v>0</v>
      </c>
      <c r="F138" s="20">
        <v>0</v>
      </c>
      <c r="G138" s="20">
        <v>0</v>
      </c>
      <c r="H138" s="20">
        <v>1</v>
      </c>
      <c r="I138" s="18">
        <v>11.535</v>
      </c>
      <c r="J138" s="18">
        <v>25.189</v>
      </c>
      <c r="K138" s="21">
        <v>4</v>
      </c>
      <c r="L138" s="21">
        <v>2</v>
      </c>
      <c r="M138" s="21">
        <v>-1</v>
      </c>
      <c r="N138" s="21">
        <v>1</v>
      </c>
      <c r="O138" s="21">
        <v>0</v>
      </c>
      <c r="P138" s="21">
        <v>2.559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690</v>
      </c>
      <c r="B139" s="20" t="s">
        <v>187</v>
      </c>
      <c r="C139" s="20">
        <v>1056.054</v>
      </c>
      <c r="D139" s="20">
        <v>1265.937</v>
      </c>
      <c r="E139" s="20">
        <v>0</v>
      </c>
      <c r="F139" s="20">
        <v>0</v>
      </c>
      <c r="G139" s="20">
        <v>0</v>
      </c>
      <c r="H139" s="20">
        <v>1</v>
      </c>
      <c r="I139" s="18">
        <v>21.412</v>
      </c>
      <c r="J139" s="18">
        <v>34.441</v>
      </c>
      <c r="K139" s="21">
        <v>4</v>
      </c>
      <c r="L139" s="21">
        <v>2</v>
      </c>
      <c r="M139" s="21">
        <v>-1</v>
      </c>
      <c r="N139" s="21">
        <v>1</v>
      </c>
      <c r="O139" s="21">
        <v>0</v>
      </c>
      <c r="P139" s="21">
        <v>0.499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691</v>
      </c>
      <c r="B140" s="20" t="s">
        <v>188</v>
      </c>
      <c r="C140" s="20">
        <v>1031.43</v>
      </c>
      <c r="D140" s="20">
        <v>1177.088</v>
      </c>
      <c r="E140" s="20">
        <v>0</v>
      </c>
      <c r="F140" s="20">
        <v>0</v>
      </c>
      <c r="G140" s="20">
        <v>0</v>
      </c>
      <c r="H140" s="20">
        <v>1</v>
      </c>
      <c r="I140" s="18">
        <v>11.98</v>
      </c>
      <c r="J140" s="18">
        <v>22.872</v>
      </c>
      <c r="K140" s="21">
        <v>4</v>
      </c>
      <c r="L140" s="21">
        <v>2</v>
      </c>
      <c r="M140" s="21">
        <v>-1</v>
      </c>
      <c r="N140" s="21">
        <v>1</v>
      </c>
      <c r="O140" s="21">
        <v>0</v>
      </c>
      <c r="P140" s="21">
        <v>1.547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692</v>
      </c>
      <c r="B141" s="20" t="s">
        <v>189</v>
      </c>
      <c r="C141" s="20">
        <v>763.02</v>
      </c>
      <c r="D141" s="20">
        <v>945.764</v>
      </c>
      <c r="E141" s="20">
        <v>0</v>
      </c>
      <c r="F141" s="20">
        <v>0</v>
      </c>
      <c r="G141" s="20">
        <v>0</v>
      </c>
      <c r="H141" s="20">
        <v>1</v>
      </c>
      <c r="I141" s="18">
        <v>9.742</v>
      </c>
      <c r="J141" s="18">
        <v>27.182</v>
      </c>
      <c r="K141" s="21">
        <v>4</v>
      </c>
      <c r="L141" s="21">
        <v>2</v>
      </c>
      <c r="M141" s="21">
        <v>-1</v>
      </c>
      <c r="N141" s="21">
        <v>1</v>
      </c>
      <c r="O141" s="21">
        <v>0</v>
      </c>
      <c r="P141" s="21">
        <v>2.952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693</v>
      </c>
      <c r="B142" s="20" t="s">
        <v>190</v>
      </c>
      <c r="C142" s="20">
        <v>989.208</v>
      </c>
      <c r="D142" s="20">
        <v>1187.756</v>
      </c>
      <c r="E142" s="20">
        <v>0</v>
      </c>
      <c r="F142" s="20">
        <v>0</v>
      </c>
      <c r="G142" s="20">
        <v>0</v>
      </c>
      <c r="H142" s="20">
        <v>1</v>
      </c>
      <c r="I142" s="18">
        <v>10.779</v>
      </c>
      <c r="J142" s="18">
        <v>25.693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0.907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695</v>
      </c>
      <c r="B143" s="20" t="s">
        <v>191</v>
      </c>
      <c r="C143" s="20">
        <v>741.354</v>
      </c>
      <c r="D143" s="20">
        <v>851.336</v>
      </c>
      <c r="E143" s="20">
        <v>0</v>
      </c>
      <c r="F143" s="20">
        <v>0</v>
      </c>
      <c r="G143" s="20">
        <v>0</v>
      </c>
      <c r="H143" s="20">
        <v>1</v>
      </c>
      <c r="I143" s="18">
        <v>11.68</v>
      </c>
      <c r="J143" s="18">
        <v>23.089</v>
      </c>
      <c r="K143" s="21">
        <v>4</v>
      </c>
      <c r="L143" s="21">
        <v>2</v>
      </c>
      <c r="M143" s="21">
        <v>-1</v>
      </c>
      <c r="N143" s="21">
        <v>1</v>
      </c>
      <c r="O143" s="21">
        <v>0</v>
      </c>
      <c r="P143" s="21">
        <v>-0.129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697</v>
      </c>
      <c r="B144" s="20" t="s">
        <v>192</v>
      </c>
      <c r="C144" s="20">
        <v>929.181</v>
      </c>
      <c r="D144" s="20">
        <v>1110.605</v>
      </c>
      <c r="E144" s="20">
        <v>0</v>
      </c>
      <c r="F144" s="20">
        <v>0</v>
      </c>
      <c r="G144" s="20">
        <v>0</v>
      </c>
      <c r="H144" s="20">
        <v>1</v>
      </c>
      <c r="I144" s="18">
        <v>12.601</v>
      </c>
      <c r="J144" s="18">
        <v>26.879</v>
      </c>
      <c r="K144" s="21">
        <v>4</v>
      </c>
      <c r="L144" s="21">
        <v>2</v>
      </c>
      <c r="M144" s="21">
        <v>-1</v>
      </c>
      <c r="N144" s="21">
        <v>1</v>
      </c>
      <c r="O144" s="21">
        <v>0</v>
      </c>
      <c r="P144" s="21">
        <v>0.344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698</v>
      </c>
      <c r="B145" s="20" t="s">
        <v>193</v>
      </c>
      <c r="C145" s="20">
        <v>956.809</v>
      </c>
      <c r="D145" s="20">
        <v>1146.726</v>
      </c>
      <c r="E145" s="20">
        <v>0</v>
      </c>
      <c r="F145" s="20">
        <v>0</v>
      </c>
      <c r="G145" s="20">
        <v>0</v>
      </c>
      <c r="H145" s="20">
        <v>1</v>
      </c>
      <c r="I145" s="18">
        <v>15.034</v>
      </c>
      <c r="J145" s="18">
        <v>29.106</v>
      </c>
      <c r="K145" s="21">
        <v>4</v>
      </c>
      <c r="L145" s="21">
        <v>2</v>
      </c>
      <c r="M145" s="21">
        <v>-1</v>
      </c>
      <c r="N145" s="21">
        <v>1</v>
      </c>
      <c r="O145" s="21">
        <v>0</v>
      </c>
      <c r="P145" s="21">
        <v>0.017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699</v>
      </c>
      <c r="B146" s="20" t="s">
        <v>194</v>
      </c>
      <c r="C146" s="20">
        <v>843.351</v>
      </c>
      <c r="D146" s="20">
        <v>1075.829</v>
      </c>
      <c r="E146" s="20">
        <v>0</v>
      </c>
      <c r="F146" s="20">
        <v>0</v>
      </c>
      <c r="G146" s="20">
        <v>0</v>
      </c>
      <c r="H146" s="20">
        <v>1</v>
      </c>
      <c r="I146" s="18">
        <v>15.17</v>
      </c>
      <c r="J146" s="18">
        <v>33.501</v>
      </c>
      <c r="K146" s="21">
        <v>4</v>
      </c>
      <c r="L146" s="21">
        <v>2</v>
      </c>
      <c r="M146" s="21">
        <v>-1</v>
      </c>
      <c r="N146" s="21">
        <v>1</v>
      </c>
      <c r="O146" s="21">
        <v>0</v>
      </c>
      <c r="P146" s="21">
        <v>3.752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802</v>
      </c>
      <c r="B147" s="20" t="s">
        <v>195</v>
      </c>
      <c r="C147" s="20">
        <v>5885.763</v>
      </c>
      <c r="D147" s="20">
        <v>6565.859</v>
      </c>
      <c r="E147" s="20">
        <v>0</v>
      </c>
      <c r="F147" s="20">
        <v>0</v>
      </c>
      <c r="G147" s="20">
        <v>0</v>
      </c>
      <c r="H147" s="20">
        <v>1</v>
      </c>
      <c r="I147" s="18">
        <v>9.151</v>
      </c>
      <c r="J147" s="18">
        <v>18.561</v>
      </c>
      <c r="K147" s="21">
        <v>3</v>
      </c>
      <c r="L147" s="21">
        <v>2</v>
      </c>
      <c r="M147" s="21">
        <v>-1</v>
      </c>
      <c r="N147" s="21">
        <v>1</v>
      </c>
      <c r="O147" s="21">
        <v>0</v>
      </c>
      <c r="P147" s="21">
        <v>5.427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805</v>
      </c>
      <c r="B148" s="20" t="s">
        <v>196</v>
      </c>
      <c r="C148" s="20">
        <v>4520.647</v>
      </c>
      <c r="D148" s="20">
        <v>5185.141</v>
      </c>
      <c r="E148" s="20">
        <v>0</v>
      </c>
      <c r="F148" s="20">
        <v>0</v>
      </c>
      <c r="G148" s="20">
        <v>0</v>
      </c>
      <c r="H148" s="20">
        <v>1</v>
      </c>
      <c r="I148" s="18">
        <v>9.599</v>
      </c>
      <c r="J148" s="18">
        <v>21.184</v>
      </c>
      <c r="K148" s="21">
        <v>3</v>
      </c>
      <c r="L148" s="21">
        <v>2</v>
      </c>
      <c r="M148" s="21">
        <v>-1</v>
      </c>
      <c r="N148" s="21">
        <v>1</v>
      </c>
      <c r="O148" s="21">
        <v>0</v>
      </c>
      <c r="P148" s="21">
        <v>-0.078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806</v>
      </c>
      <c r="B149" s="20" t="s">
        <v>197</v>
      </c>
      <c r="C149" s="20">
        <v>7743.331</v>
      </c>
      <c r="D149" s="20">
        <v>8435.171</v>
      </c>
      <c r="E149" s="20">
        <v>0</v>
      </c>
      <c r="F149" s="20">
        <v>0</v>
      </c>
      <c r="G149" s="20">
        <v>0</v>
      </c>
      <c r="H149" s="20">
        <v>1</v>
      </c>
      <c r="I149" s="18">
        <v>7.679</v>
      </c>
      <c r="J149" s="18">
        <v>15.251</v>
      </c>
      <c r="K149" s="21">
        <v>3</v>
      </c>
      <c r="L149" s="21">
        <v>2</v>
      </c>
      <c r="M149" s="21">
        <v>-1</v>
      </c>
      <c r="N149" s="21">
        <v>1</v>
      </c>
      <c r="O149" s="21">
        <v>0</v>
      </c>
      <c r="P149" s="21">
        <v>-0.075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808</v>
      </c>
      <c r="B150" s="20" t="s">
        <v>198</v>
      </c>
      <c r="C150" s="20">
        <v>7727.391</v>
      </c>
      <c r="D150" s="20">
        <v>8941.676</v>
      </c>
      <c r="E150" s="20">
        <v>0</v>
      </c>
      <c r="F150" s="20">
        <v>0</v>
      </c>
      <c r="G150" s="20">
        <v>0</v>
      </c>
      <c r="H150" s="20">
        <v>1</v>
      </c>
      <c r="I150" s="18">
        <v>5.583</v>
      </c>
      <c r="J150" s="18">
        <v>18.405</v>
      </c>
      <c r="K150" s="21">
        <v>4</v>
      </c>
      <c r="L150" s="21">
        <v>2</v>
      </c>
      <c r="M150" s="21">
        <v>-1</v>
      </c>
      <c r="N150" s="21">
        <v>1</v>
      </c>
      <c r="O150" s="21">
        <v>0</v>
      </c>
      <c r="P150" s="21">
        <v>1.935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811</v>
      </c>
      <c r="B151" s="20" t="s">
        <v>199</v>
      </c>
      <c r="C151" s="20">
        <v>6019.402</v>
      </c>
      <c r="D151" s="20">
        <v>7234.876</v>
      </c>
      <c r="E151" s="20">
        <v>0</v>
      </c>
      <c r="F151" s="20">
        <v>0</v>
      </c>
      <c r="G151" s="20">
        <v>0</v>
      </c>
      <c r="H151" s="20">
        <v>1</v>
      </c>
      <c r="I151" s="18">
        <v>12.473</v>
      </c>
      <c r="J151" s="18">
        <v>27.178</v>
      </c>
      <c r="K151" s="21">
        <v>4</v>
      </c>
      <c r="L151" s="21">
        <v>2</v>
      </c>
      <c r="M151" s="21">
        <v>0</v>
      </c>
      <c r="N151" s="21">
        <v>1</v>
      </c>
      <c r="O151" s="21">
        <v>0</v>
      </c>
      <c r="P151" s="21">
        <v>-1.088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812</v>
      </c>
      <c r="B152" s="20" t="s">
        <v>200</v>
      </c>
      <c r="C152" s="20">
        <v>5311.214</v>
      </c>
      <c r="D152" s="20">
        <v>6096.542</v>
      </c>
      <c r="E152" s="20">
        <v>0</v>
      </c>
      <c r="F152" s="20">
        <v>0</v>
      </c>
      <c r="G152" s="20">
        <v>0</v>
      </c>
      <c r="H152" s="20">
        <v>1</v>
      </c>
      <c r="I152" s="18">
        <v>6.242</v>
      </c>
      <c r="J152" s="18">
        <v>18.32</v>
      </c>
      <c r="K152" s="21">
        <v>4</v>
      </c>
      <c r="L152" s="21">
        <v>2</v>
      </c>
      <c r="M152" s="21">
        <v>-1</v>
      </c>
      <c r="N152" s="21">
        <v>1</v>
      </c>
      <c r="O152" s="21">
        <v>0</v>
      </c>
      <c r="P152" s="21">
        <v>1.137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813</v>
      </c>
      <c r="B153" s="20" t="s">
        <v>201</v>
      </c>
      <c r="C153" s="20">
        <v>2520.498</v>
      </c>
      <c r="D153" s="20">
        <v>2845.235</v>
      </c>
      <c r="E153" s="20">
        <v>0</v>
      </c>
      <c r="F153" s="20">
        <v>0</v>
      </c>
      <c r="G153" s="20">
        <v>0</v>
      </c>
      <c r="H153" s="20">
        <v>1</v>
      </c>
      <c r="I153" s="18">
        <v>10.645</v>
      </c>
      <c r="J153" s="18">
        <v>20.844</v>
      </c>
      <c r="K153" s="21">
        <v>4</v>
      </c>
      <c r="L153" s="21">
        <v>2</v>
      </c>
      <c r="M153" s="21">
        <v>-1</v>
      </c>
      <c r="N153" s="21">
        <v>1</v>
      </c>
      <c r="O153" s="21">
        <v>0</v>
      </c>
      <c r="P153" s="21">
        <v>-0.358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814</v>
      </c>
      <c r="B154" s="20" t="s">
        <v>202</v>
      </c>
      <c r="C154" s="20">
        <v>7504.961</v>
      </c>
      <c r="D154" s="20">
        <v>8801.147</v>
      </c>
      <c r="E154" s="20">
        <v>0</v>
      </c>
      <c r="F154" s="20">
        <v>0</v>
      </c>
      <c r="G154" s="20">
        <v>0</v>
      </c>
      <c r="H154" s="20">
        <v>1</v>
      </c>
      <c r="I154" s="18">
        <v>5.593</v>
      </c>
      <c r="J154" s="18">
        <v>19.497</v>
      </c>
      <c r="K154" s="21">
        <v>4</v>
      </c>
      <c r="L154" s="21">
        <v>2</v>
      </c>
      <c r="M154" s="21">
        <v>-1</v>
      </c>
      <c r="N154" s="21">
        <v>1</v>
      </c>
      <c r="O154" s="21">
        <v>0</v>
      </c>
      <c r="P154" s="21">
        <v>1.575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819</v>
      </c>
      <c r="B155" s="20" t="s">
        <v>203</v>
      </c>
      <c r="C155" s="20">
        <v>4915.5</v>
      </c>
      <c r="D155" s="20">
        <v>5959.638</v>
      </c>
      <c r="E155" s="20">
        <v>0</v>
      </c>
      <c r="F155" s="20">
        <v>0</v>
      </c>
      <c r="G155" s="20">
        <v>0</v>
      </c>
      <c r="H155" s="20">
        <v>1</v>
      </c>
      <c r="I155" s="18">
        <v>13.256</v>
      </c>
      <c r="J155" s="18">
        <v>28.454</v>
      </c>
      <c r="K155" s="21">
        <v>4</v>
      </c>
      <c r="L155" s="21">
        <v>2</v>
      </c>
      <c r="M155" s="21">
        <v>-1</v>
      </c>
      <c r="N155" s="21">
        <v>1</v>
      </c>
      <c r="O155" s="21">
        <v>0</v>
      </c>
      <c r="P155" s="21">
        <v>-0.723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820</v>
      </c>
      <c r="B156" s="20" t="s">
        <v>204</v>
      </c>
      <c r="C156" s="20">
        <v>3741.78</v>
      </c>
      <c r="D156" s="20">
        <v>4142.001</v>
      </c>
      <c r="E156" s="20">
        <v>0</v>
      </c>
      <c r="F156" s="20">
        <v>0</v>
      </c>
      <c r="G156" s="20">
        <v>0</v>
      </c>
      <c r="H156" s="20">
        <v>1</v>
      </c>
      <c r="I156" s="18">
        <v>0.671</v>
      </c>
      <c r="J156" s="18">
        <v>10.269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0.211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821</v>
      </c>
      <c r="B157" s="20" t="s">
        <v>205</v>
      </c>
      <c r="C157" s="20">
        <v>6269.869</v>
      </c>
      <c r="D157" s="20">
        <v>6876.999</v>
      </c>
      <c r="E157" s="20">
        <v>0</v>
      </c>
      <c r="F157" s="20">
        <v>0</v>
      </c>
      <c r="G157" s="20">
        <v>0</v>
      </c>
      <c r="H157" s="20">
        <v>1</v>
      </c>
      <c r="I157" s="18">
        <v>0.027</v>
      </c>
      <c r="J157" s="18">
        <v>8.853</v>
      </c>
      <c r="K157" s="21">
        <v>4</v>
      </c>
      <c r="L157" s="21">
        <v>2</v>
      </c>
      <c r="M157" s="21">
        <v>-1</v>
      </c>
      <c r="N157" s="21">
        <v>1</v>
      </c>
      <c r="O157" s="21">
        <v>0</v>
      </c>
      <c r="P157" s="21">
        <v>2.085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823</v>
      </c>
      <c r="B158" s="20" t="s">
        <v>206</v>
      </c>
      <c r="C158" s="20">
        <v>5672.909</v>
      </c>
      <c r="D158" s="20">
        <v>6841.635</v>
      </c>
      <c r="E158" s="20">
        <v>0</v>
      </c>
      <c r="F158" s="20">
        <v>0</v>
      </c>
      <c r="G158" s="20">
        <v>0</v>
      </c>
      <c r="H158" s="20">
        <v>1</v>
      </c>
      <c r="I158" s="18">
        <v>13.41</v>
      </c>
      <c r="J158" s="18">
        <v>28.202</v>
      </c>
      <c r="K158" s="21">
        <v>4</v>
      </c>
      <c r="L158" s="21">
        <v>2</v>
      </c>
      <c r="M158" s="21">
        <v>-1</v>
      </c>
      <c r="N158" s="21">
        <v>0</v>
      </c>
      <c r="O158" s="21">
        <v>0</v>
      </c>
      <c r="P158" s="21">
        <v>0.322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824</v>
      </c>
      <c r="B159" s="20" t="s">
        <v>207</v>
      </c>
      <c r="C159" s="20">
        <v>2013.903</v>
      </c>
      <c r="D159" s="20">
        <v>2169.821</v>
      </c>
      <c r="E159" s="20">
        <v>0</v>
      </c>
      <c r="F159" s="20">
        <v>0</v>
      </c>
      <c r="G159" s="20">
        <v>0</v>
      </c>
      <c r="H159" s="20">
        <v>1</v>
      </c>
      <c r="I159" s="18">
        <v>0.304</v>
      </c>
      <c r="J159" s="18">
        <v>7.468</v>
      </c>
      <c r="K159" s="21">
        <v>4</v>
      </c>
      <c r="L159" s="21">
        <v>2</v>
      </c>
      <c r="M159" s="21">
        <v>-1</v>
      </c>
      <c r="N159" s="21">
        <v>1</v>
      </c>
      <c r="O159" s="21">
        <v>0</v>
      </c>
      <c r="P159" s="21">
        <v>-1.398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825</v>
      </c>
      <c r="B160" s="20" t="s">
        <v>208</v>
      </c>
      <c r="C160" s="20">
        <v>3089.379</v>
      </c>
      <c r="D160" s="20">
        <v>3373.714</v>
      </c>
      <c r="E160" s="20">
        <v>0</v>
      </c>
      <c r="F160" s="20">
        <v>0</v>
      </c>
      <c r="G160" s="20">
        <v>0</v>
      </c>
      <c r="H160" s="20">
        <v>1</v>
      </c>
      <c r="I160" s="18">
        <v>3.422</v>
      </c>
      <c r="J160" s="18">
        <v>11.561</v>
      </c>
      <c r="K160" s="21">
        <v>4</v>
      </c>
      <c r="L160" s="21">
        <v>2</v>
      </c>
      <c r="M160" s="21">
        <v>-1</v>
      </c>
      <c r="N160" s="21">
        <v>0</v>
      </c>
      <c r="O160" s="21">
        <v>0</v>
      </c>
      <c r="P160" s="21">
        <v>-0.07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827</v>
      </c>
      <c r="B161" s="20" t="s">
        <v>209</v>
      </c>
      <c r="C161" s="20">
        <v>1293.713</v>
      </c>
      <c r="D161" s="20">
        <v>1465.417</v>
      </c>
      <c r="E161" s="20">
        <v>0</v>
      </c>
      <c r="F161" s="20">
        <v>0</v>
      </c>
      <c r="G161" s="20">
        <v>0</v>
      </c>
      <c r="H161" s="20">
        <v>1</v>
      </c>
      <c r="I161" s="18">
        <v>5.89</v>
      </c>
      <c r="J161" s="18">
        <v>16.917</v>
      </c>
      <c r="K161" s="21">
        <v>4</v>
      </c>
      <c r="L161" s="21">
        <v>2</v>
      </c>
      <c r="M161" s="21">
        <v>-1</v>
      </c>
      <c r="N161" s="21">
        <v>1</v>
      </c>
      <c r="O161" s="21">
        <v>0</v>
      </c>
      <c r="P161" s="21">
        <v>-0.921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828</v>
      </c>
      <c r="B162" s="20" t="s">
        <v>210</v>
      </c>
      <c r="C162" s="20">
        <v>2161.496</v>
      </c>
      <c r="D162" s="20">
        <v>2531.319</v>
      </c>
      <c r="E162" s="20">
        <v>0</v>
      </c>
      <c r="F162" s="20">
        <v>0</v>
      </c>
      <c r="G162" s="20">
        <v>0</v>
      </c>
      <c r="H162" s="20">
        <v>1</v>
      </c>
      <c r="I162" s="18">
        <v>12.216</v>
      </c>
      <c r="J162" s="18">
        <v>25.041</v>
      </c>
      <c r="K162" s="21">
        <v>4</v>
      </c>
      <c r="L162" s="21">
        <v>2</v>
      </c>
      <c r="M162" s="21">
        <v>-1</v>
      </c>
      <c r="N162" s="21">
        <v>1</v>
      </c>
      <c r="O162" s="21">
        <v>0</v>
      </c>
      <c r="P162" s="21">
        <v>-1.5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832</v>
      </c>
      <c r="B163" s="20" t="s">
        <v>211</v>
      </c>
      <c r="C163" s="20">
        <v>420.466</v>
      </c>
      <c r="D163" s="20">
        <v>458.101</v>
      </c>
      <c r="E163" s="20">
        <v>0</v>
      </c>
      <c r="F163" s="20">
        <v>0</v>
      </c>
      <c r="G163" s="20">
        <v>0</v>
      </c>
      <c r="H163" s="20">
        <v>1</v>
      </c>
      <c r="I163" s="18">
        <v>6.655</v>
      </c>
      <c r="J163" s="18">
        <v>14.323</v>
      </c>
      <c r="K163" s="21">
        <v>3</v>
      </c>
      <c r="L163" s="21">
        <v>2</v>
      </c>
      <c r="M163" s="21">
        <v>-1</v>
      </c>
      <c r="N163" s="21">
        <v>1</v>
      </c>
      <c r="O163" s="21">
        <v>0</v>
      </c>
      <c r="P163" s="21">
        <v>-2.306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841</v>
      </c>
      <c r="B164" s="20" t="s">
        <v>212</v>
      </c>
      <c r="C164" s="20">
        <v>7422.711</v>
      </c>
      <c r="D164" s="20">
        <v>8796.222</v>
      </c>
      <c r="E164" s="20">
        <v>0</v>
      </c>
      <c r="F164" s="20">
        <v>0</v>
      </c>
      <c r="G164" s="20">
        <v>0</v>
      </c>
      <c r="H164" s="20">
        <v>1</v>
      </c>
      <c r="I164" s="18">
        <v>5.98</v>
      </c>
      <c r="J164" s="18">
        <v>20.661</v>
      </c>
      <c r="K164" s="21">
        <v>4</v>
      </c>
      <c r="L164" s="21">
        <v>2</v>
      </c>
      <c r="M164" s="21">
        <v>-1</v>
      </c>
      <c r="N164" s="21">
        <v>1</v>
      </c>
      <c r="O164" s="21">
        <v>0</v>
      </c>
      <c r="P164" s="21">
        <v>1.941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846</v>
      </c>
      <c r="B165" s="20" t="s">
        <v>213</v>
      </c>
      <c r="C165" s="20">
        <v>1171.474</v>
      </c>
      <c r="D165" s="20">
        <v>1298.275</v>
      </c>
      <c r="E165" s="20">
        <v>0</v>
      </c>
      <c r="F165" s="20">
        <v>0</v>
      </c>
      <c r="G165" s="20">
        <v>0</v>
      </c>
      <c r="H165" s="20">
        <v>1</v>
      </c>
      <c r="I165" s="18">
        <v>6.621</v>
      </c>
      <c r="J165" s="18">
        <v>15.741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5.602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847</v>
      </c>
      <c r="B166" s="20" t="s">
        <v>214</v>
      </c>
      <c r="C166" s="20">
        <v>2764.552</v>
      </c>
      <c r="D166" s="20">
        <v>3154.208</v>
      </c>
      <c r="E166" s="20">
        <v>0</v>
      </c>
      <c r="F166" s="20">
        <v>0</v>
      </c>
      <c r="G166" s="20">
        <v>0</v>
      </c>
      <c r="H166" s="20">
        <v>1</v>
      </c>
      <c r="I166" s="18">
        <v>9.488</v>
      </c>
      <c r="J166" s="18">
        <v>20.67</v>
      </c>
      <c r="K166" s="21">
        <v>4</v>
      </c>
      <c r="L166" s="21">
        <v>2</v>
      </c>
      <c r="M166" s="21">
        <v>-1</v>
      </c>
      <c r="N166" s="21">
        <v>1</v>
      </c>
      <c r="O166" s="21">
        <v>0</v>
      </c>
      <c r="P166" s="21">
        <v>8.019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849</v>
      </c>
      <c r="B167" s="20" t="s">
        <v>215</v>
      </c>
      <c r="C167" s="20">
        <v>8976.041</v>
      </c>
      <c r="D167" s="20">
        <v>10644.591</v>
      </c>
      <c r="E167" s="20">
        <v>0</v>
      </c>
      <c r="F167" s="20">
        <v>0</v>
      </c>
      <c r="G167" s="20">
        <v>0</v>
      </c>
      <c r="H167" s="20">
        <v>1</v>
      </c>
      <c r="I167" s="18">
        <v>6.804</v>
      </c>
      <c r="J167" s="18">
        <v>21.413</v>
      </c>
      <c r="K167" s="21">
        <v>4</v>
      </c>
      <c r="L167" s="21">
        <v>2</v>
      </c>
      <c r="M167" s="21">
        <v>-1</v>
      </c>
      <c r="N167" s="21">
        <v>1</v>
      </c>
      <c r="O167" s="21">
        <v>0</v>
      </c>
      <c r="P167" s="21">
        <v>38.624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851</v>
      </c>
      <c r="B168" s="20" t="s">
        <v>216</v>
      </c>
      <c r="C168" s="20">
        <v>14583.141</v>
      </c>
      <c r="D168" s="20">
        <v>17300.232</v>
      </c>
      <c r="E168" s="20">
        <v>0</v>
      </c>
      <c r="F168" s="20">
        <v>0</v>
      </c>
      <c r="G168" s="20">
        <v>0</v>
      </c>
      <c r="H168" s="20">
        <v>1</v>
      </c>
      <c r="I168" s="18">
        <v>10.508</v>
      </c>
      <c r="J168" s="18">
        <v>24.563</v>
      </c>
      <c r="K168" s="21">
        <v>4</v>
      </c>
      <c r="L168" s="21">
        <v>2</v>
      </c>
      <c r="M168" s="21">
        <v>0</v>
      </c>
      <c r="N168" s="21">
        <v>1</v>
      </c>
      <c r="O168" s="21">
        <v>0</v>
      </c>
      <c r="P168" s="21">
        <v>1.618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852</v>
      </c>
      <c r="B169" s="20" t="s">
        <v>217</v>
      </c>
      <c r="C169" s="20">
        <v>5733.324</v>
      </c>
      <c r="D169" s="20">
        <v>6684.499</v>
      </c>
      <c r="E169" s="20">
        <v>0</v>
      </c>
      <c r="F169" s="20">
        <v>0</v>
      </c>
      <c r="G169" s="20">
        <v>0</v>
      </c>
      <c r="H169" s="20">
        <v>1</v>
      </c>
      <c r="I169" s="18">
        <v>10.593</v>
      </c>
      <c r="J169" s="18">
        <v>23.315</v>
      </c>
      <c r="K169" s="21">
        <v>4</v>
      </c>
      <c r="L169" s="21">
        <v>2</v>
      </c>
      <c r="M169" s="21">
        <v>-1</v>
      </c>
      <c r="N169" s="21">
        <v>1</v>
      </c>
      <c r="O169" s="21">
        <v>0</v>
      </c>
      <c r="P169" s="21">
        <v>8.864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853</v>
      </c>
      <c r="B170" s="20" t="s">
        <v>218</v>
      </c>
      <c r="C170" s="20">
        <v>1254.358</v>
      </c>
      <c r="D170" s="20">
        <v>1387.949</v>
      </c>
      <c r="E170" s="20">
        <v>0</v>
      </c>
      <c r="F170" s="20">
        <v>0</v>
      </c>
      <c r="G170" s="20">
        <v>0</v>
      </c>
      <c r="H170" s="20">
        <v>1</v>
      </c>
      <c r="I170" s="18">
        <v>7.83</v>
      </c>
      <c r="J170" s="18">
        <v>16.701</v>
      </c>
      <c r="K170" s="21">
        <v>4</v>
      </c>
      <c r="L170" s="21">
        <v>2</v>
      </c>
      <c r="M170" s="21">
        <v>-1</v>
      </c>
      <c r="N170" s="21">
        <v>1</v>
      </c>
      <c r="O170" s="21">
        <v>0</v>
      </c>
      <c r="P170" s="21">
        <v>4.765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854</v>
      </c>
      <c r="B171" s="20" t="s">
        <v>219</v>
      </c>
      <c r="C171" s="20">
        <v>3787.722</v>
      </c>
      <c r="D171" s="20">
        <v>4400.893</v>
      </c>
      <c r="E171" s="20">
        <v>0</v>
      </c>
      <c r="F171" s="20">
        <v>0</v>
      </c>
      <c r="G171" s="20">
        <v>0</v>
      </c>
      <c r="H171" s="20">
        <v>1</v>
      </c>
      <c r="I171" s="18">
        <v>11.882</v>
      </c>
      <c r="J171" s="18">
        <v>24.16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10.055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855</v>
      </c>
      <c r="B172" s="20" t="s">
        <v>220</v>
      </c>
      <c r="C172" s="20">
        <v>1315.266</v>
      </c>
      <c r="D172" s="20">
        <v>1444.962</v>
      </c>
      <c r="E172" s="20">
        <v>0</v>
      </c>
      <c r="F172" s="20">
        <v>0</v>
      </c>
      <c r="G172" s="20">
        <v>0</v>
      </c>
      <c r="H172" s="20">
        <v>1</v>
      </c>
      <c r="I172" s="18">
        <v>7.954</v>
      </c>
      <c r="J172" s="18">
        <v>16.216</v>
      </c>
      <c r="K172" s="21">
        <v>4</v>
      </c>
      <c r="L172" s="21">
        <v>2</v>
      </c>
      <c r="M172" s="21">
        <v>0</v>
      </c>
      <c r="N172" s="21">
        <v>1</v>
      </c>
      <c r="O172" s="21">
        <v>0</v>
      </c>
      <c r="P172" s="21">
        <v>1.954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856</v>
      </c>
      <c r="B173" s="20" t="s">
        <v>221</v>
      </c>
      <c r="C173" s="20">
        <v>5135.778</v>
      </c>
      <c r="D173" s="20">
        <v>5886.165</v>
      </c>
      <c r="E173" s="20">
        <v>0</v>
      </c>
      <c r="F173" s="20">
        <v>0</v>
      </c>
      <c r="G173" s="20">
        <v>0</v>
      </c>
      <c r="H173" s="20">
        <v>1</v>
      </c>
      <c r="I173" s="18">
        <v>9.752</v>
      </c>
      <c r="J173" s="18">
        <v>21.257</v>
      </c>
      <c r="K173" s="21">
        <v>4</v>
      </c>
      <c r="L173" s="21">
        <v>2</v>
      </c>
      <c r="M173" s="21">
        <v>-1</v>
      </c>
      <c r="N173" s="21">
        <v>1</v>
      </c>
      <c r="O173" s="21">
        <v>0</v>
      </c>
      <c r="P173" s="21">
        <v>40.748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857</v>
      </c>
      <c r="B174" s="20" t="s">
        <v>222</v>
      </c>
      <c r="C174" s="20">
        <v>9482.752</v>
      </c>
      <c r="D174" s="20">
        <v>10889.414</v>
      </c>
      <c r="E174" s="20">
        <v>0</v>
      </c>
      <c r="F174" s="20">
        <v>0</v>
      </c>
      <c r="G174" s="20">
        <v>0</v>
      </c>
      <c r="H174" s="20">
        <v>1</v>
      </c>
      <c r="I174" s="18">
        <v>5.902</v>
      </c>
      <c r="J174" s="18">
        <v>18.057</v>
      </c>
      <c r="K174" s="21">
        <v>4</v>
      </c>
      <c r="L174" s="21">
        <v>2</v>
      </c>
      <c r="M174" s="21">
        <v>-1</v>
      </c>
      <c r="N174" s="21">
        <v>1</v>
      </c>
      <c r="O174" s="21">
        <v>0</v>
      </c>
      <c r="P174" s="21">
        <v>6.713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858</v>
      </c>
      <c r="B175" s="20" t="s">
        <v>223</v>
      </c>
      <c r="C175" s="20">
        <v>6761.941</v>
      </c>
      <c r="D175" s="20">
        <v>8075.75</v>
      </c>
      <c r="E175" s="20">
        <v>0</v>
      </c>
      <c r="F175" s="20">
        <v>0</v>
      </c>
      <c r="G175" s="20">
        <v>0</v>
      </c>
      <c r="H175" s="20">
        <v>1</v>
      </c>
      <c r="I175" s="18">
        <v>14.303</v>
      </c>
      <c r="J175" s="18">
        <v>28.245</v>
      </c>
      <c r="K175" s="21">
        <v>4</v>
      </c>
      <c r="L175" s="21">
        <v>2</v>
      </c>
      <c r="M175" s="21">
        <v>0</v>
      </c>
      <c r="N175" s="21">
        <v>0</v>
      </c>
      <c r="O175" s="21">
        <v>0</v>
      </c>
      <c r="P175" s="21">
        <v>3.063</v>
      </c>
      <c r="Q175" s="21">
        <v>0</v>
      </c>
      <c r="R175" s="21">
        <v>1</v>
      </c>
      <c r="S175" s="22"/>
      <c r="T175" s="22"/>
      <c r="U175" s="22"/>
      <c r="V175" s="22"/>
      <c r="W175" s="22"/>
    </row>
    <row r="176" ht="16.5" spans="1:23">
      <c r="A176" s="20">
        <v>859</v>
      </c>
      <c r="B176" s="20" t="s">
        <v>224</v>
      </c>
      <c r="C176" s="20">
        <v>1528.16</v>
      </c>
      <c r="D176" s="20">
        <v>1662.656</v>
      </c>
      <c r="E176" s="20">
        <v>0</v>
      </c>
      <c r="F176" s="20">
        <v>0</v>
      </c>
      <c r="G176" s="20">
        <v>0</v>
      </c>
      <c r="H176" s="20">
        <v>1</v>
      </c>
      <c r="I176" s="18">
        <v>3.63</v>
      </c>
      <c r="J176" s="18">
        <v>11.425</v>
      </c>
      <c r="K176" s="21">
        <v>4</v>
      </c>
      <c r="L176" s="21">
        <v>2</v>
      </c>
      <c r="M176" s="21">
        <v>0</v>
      </c>
      <c r="N176" s="21">
        <v>1</v>
      </c>
      <c r="O176" s="21">
        <v>0</v>
      </c>
      <c r="P176" s="21">
        <v>6.2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860</v>
      </c>
      <c r="B177" s="20" t="s">
        <v>225</v>
      </c>
      <c r="C177" s="20">
        <v>1086.312</v>
      </c>
      <c r="D177" s="20">
        <v>1164.468</v>
      </c>
      <c r="E177" s="20">
        <v>0</v>
      </c>
      <c r="F177" s="20">
        <v>0</v>
      </c>
      <c r="G177" s="20">
        <v>0</v>
      </c>
      <c r="H177" s="20">
        <v>1</v>
      </c>
      <c r="I177" s="18">
        <v>3.895</v>
      </c>
      <c r="J177" s="18">
        <v>10.345</v>
      </c>
      <c r="K177" s="21">
        <v>4</v>
      </c>
      <c r="L177" s="21">
        <v>2</v>
      </c>
      <c r="M177" s="21">
        <v>-1</v>
      </c>
      <c r="N177" s="21">
        <v>1</v>
      </c>
      <c r="O177" s="21">
        <v>0</v>
      </c>
      <c r="P177" s="21">
        <v>10.631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861</v>
      </c>
      <c r="B178" s="20" t="s">
        <v>226</v>
      </c>
      <c r="C178" s="20">
        <v>2252.358</v>
      </c>
      <c r="D178" s="20">
        <v>2460.403</v>
      </c>
      <c r="E178" s="20">
        <v>0</v>
      </c>
      <c r="F178" s="20">
        <v>0</v>
      </c>
      <c r="G178" s="20">
        <v>0</v>
      </c>
      <c r="H178" s="20">
        <v>1</v>
      </c>
      <c r="I178" s="18">
        <v>4.035</v>
      </c>
      <c r="J178" s="18">
        <v>12.149</v>
      </c>
      <c r="K178" s="21">
        <v>4</v>
      </c>
      <c r="L178" s="21">
        <v>2</v>
      </c>
      <c r="M178" s="21">
        <v>0</v>
      </c>
      <c r="N178" s="21">
        <v>1</v>
      </c>
      <c r="O178" s="21">
        <v>0</v>
      </c>
      <c r="P178" s="21">
        <v>0.863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863</v>
      </c>
      <c r="B179" s="20" t="s">
        <v>227</v>
      </c>
      <c r="C179" s="20">
        <v>2226.745</v>
      </c>
      <c r="D179" s="20">
        <v>2829.608</v>
      </c>
      <c r="E179" s="20">
        <v>0</v>
      </c>
      <c r="F179" s="20">
        <v>0</v>
      </c>
      <c r="G179" s="20">
        <v>0</v>
      </c>
      <c r="H179" s="20">
        <v>1</v>
      </c>
      <c r="I179" s="18">
        <v>6.264</v>
      </c>
      <c r="J179" s="18">
        <v>26.235</v>
      </c>
      <c r="K179" s="21">
        <v>4</v>
      </c>
      <c r="L179" s="21">
        <v>2</v>
      </c>
      <c r="M179" s="21">
        <v>-1</v>
      </c>
      <c r="N179" s="21">
        <v>1</v>
      </c>
      <c r="O179" s="21">
        <v>0</v>
      </c>
      <c r="P179" s="21">
        <v>3.134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865</v>
      </c>
      <c r="B180" s="20" t="s">
        <v>228</v>
      </c>
      <c r="C180" s="20">
        <v>1285.191</v>
      </c>
      <c r="D180" s="20">
        <v>1420.465</v>
      </c>
      <c r="E180" s="20">
        <v>0</v>
      </c>
      <c r="F180" s="20">
        <v>0</v>
      </c>
      <c r="G180" s="20">
        <v>0</v>
      </c>
      <c r="H180" s="20">
        <v>1</v>
      </c>
      <c r="I180" s="18">
        <v>6.327</v>
      </c>
      <c r="J180" s="18">
        <v>15.248</v>
      </c>
      <c r="K180" s="21">
        <v>4</v>
      </c>
      <c r="L180" s="21">
        <v>2</v>
      </c>
      <c r="M180" s="21">
        <v>-1</v>
      </c>
      <c r="N180" s="21">
        <v>1</v>
      </c>
      <c r="O180" s="21">
        <v>0</v>
      </c>
      <c r="P180" s="21">
        <v>0.845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867</v>
      </c>
      <c r="B181" s="20" t="s">
        <v>229</v>
      </c>
      <c r="C181" s="20">
        <v>2078.599</v>
      </c>
      <c r="D181" s="20">
        <v>2643.952</v>
      </c>
      <c r="E181" s="20">
        <v>0</v>
      </c>
      <c r="F181" s="20">
        <v>0</v>
      </c>
      <c r="G181" s="20">
        <v>0</v>
      </c>
      <c r="H181" s="20">
        <v>1</v>
      </c>
      <c r="I181" s="18">
        <v>9.052</v>
      </c>
      <c r="J181" s="18">
        <v>28.499</v>
      </c>
      <c r="K181" s="21">
        <v>4</v>
      </c>
      <c r="L181" s="21">
        <v>2</v>
      </c>
      <c r="M181" s="21">
        <v>-1</v>
      </c>
      <c r="N181" s="21">
        <v>1</v>
      </c>
      <c r="O181" s="21">
        <v>0</v>
      </c>
      <c r="P181" s="21">
        <v>1.456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888</v>
      </c>
      <c r="B182" s="20" t="s">
        <v>230</v>
      </c>
      <c r="C182" s="20">
        <v>3626.8</v>
      </c>
      <c r="D182" s="20">
        <v>4046.996</v>
      </c>
      <c r="E182" s="20">
        <v>0</v>
      </c>
      <c r="F182" s="20">
        <v>0</v>
      </c>
      <c r="G182" s="20">
        <v>0</v>
      </c>
      <c r="H182" s="20">
        <v>1</v>
      </c>
      <c r="I182" s="18">
        <v>8.068</v>
      </c>
      <c r="J182" s="18">
        <v>17.614</v>
      </c>
      <c r="K182" s="21">
        <v>4</v>
      </c>
      <c r="L182" s="21">
        <v>2</v>
      </c>
      <c r="M182" s="21">
        <v>-1</v>
      </c>
      <c r="N182" s="21">
        <v>1</v>
      </c>
      <c r="O182" s="21">
        <v>0</v>
      </c>
      <c r="P182" s="21">
        <v>-0.16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891</v>
      </c>
      <c r="B183" s="20" t="s">
        <v>231</v>
      </c>
      <c r="C183" s="20">
        <v>1308.984</v>
      </c>
      <c r="D183" s="20">
        <v>1541.899</v>
      </c>
      <c r="E183" s="20">
        <v>0</v>
      </c>
      <c r="F183" s="20">
        <v>0</v>
      </c>
      <c r="G183" s="20">
        <v>0</v>
      </c>
      <c r="H183" s="20">
        <v>1</v>
      </c>
      <c r="I183" s="18">
        <v>12.853</v>
      </c>
      <c r="J183" s="18">
        <v>26.017</v>
      </c>
      <c r="K183" s="21">
        <v>4</v>
      </c>
      <c r="L183" s="21">
        <v>2</v>
      </c>
      <c r="M183" s="21">
        <v>0</v>
      </c>
      <c r="N183" s="21">
        <v>1</v>
      </c>
      <c r="O183" s="21">
        <v>0</v>
      </c>
      <c r="P183" s="21">
        <v>1.273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901</v>
      </c>
      <c r="B184" s="20" t="s">
        <v>232</v>
      </c>
      <c r="C184" s="20">
        <v>5569.03</v>
      </c>
      <c r="D184" s="20">
        <v>6103.199</v>
      </c>
      <c r="E184" s="20">
        <v>0</v>
      </c>
      <c r="F184" s="20">
        <v>0</v>
      </c>
      <c r="G184" s="20">
        <v>0</v>
      </c>
      <c r="H184" s="20">
        <v>1</v>
      </c>
      <c r="I184" s="18">
        <v>3.754</v>
      </c>
      <c r="J184" s="18">
        <v>12.178</v>
      </c>
      <c r="K184" s="21">
        <v>4</v>
      </c>
      <c r="L184" s="21">
        <v>2</v>
      </c>
      <c r="M184" s="21">
        <v>-1</v>
      </c>
      <c r="N184" s="21">
        <v>1</v>
      </c>
      <c r="O184" s="21">
        <v>0</v>
      </c>
      <c r="P184" s="21">
        <v>1.834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902</v>
      </c>
      <c r="B185" s="20" t="s">
        <v>233</v>
      </c>
      <c r="C185" s="20">
        <v>4856.528</v>
      </c>
      <c r="D185" s="20">
        <v>5499.424</v>
      </c>
      <c r="E185" s="20">
        <v>0</v>
      </c>
      <c r="F185" s="20">
        <v>0</v>
      </c>
      <c r="G185" s="20">
        <v>0</v>
      </c>
      <c r="H185" s="20">
        <v>1</v>
      </c>
      <c r="I185" s="18">
        <v>9.446</v>
      </c>
      <c r="J185" s="18">
        <v>20.032</v>
      </c>
      <c r="K185" s="21">
        <v>4</v>
      </c>
      <c r="L185" s="21">
        <v>2</v>
      </c>
      <c r="M185" s="21">
        <v>-1</v>
      </c>
      <c r="N185" s="21">
        <v>1</v>
      </c>
      <c r="O185" s="21">
        <v>0</v>
      </c>
      <c r="P185" s="21">
        <v>-0.166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903</v>
      </c>
      <c r="B186" s="20" t="s">
        <v>234</v>
      </c>
      <c r="C186" s="20">
        <v>3557.279</v>
      </c>
      <c r="D186" s="20">
        <v>3908.305</v>
      </c>
      <c r="E186" s="20">
        <v>0</v>
      </c>
      <c r="F186" s="20">
        <v>0</v>
      </c>
      <c r="G186" s="20">
        <v>0</v>
      </c>
      <c r="H186" s="20">
        <v>1</v>
      </c>
      <c r="I186" s="18">
        <v>7.322</v>
      </c>
      <c r="J186" s="18">
        <v>15.646</v>
      </c>
      <c r="K186" s="21">
        <v>4</v>
      </c>
      <c r="L186" s="21">
        <v>2</v>
      </c>
      <c r="M186" s="21">
        <v>-1</v>
      </c>
      <c r="N186" s="21">
        <v>1</v>
      </c>
      <c r="O186" s="21">
        <v>0</v>
      </c>
      <c r="P186" s="21">
        <v>-10.381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904</v>
      </c>
      <c r="B187" s="20" t="s">
        <v>235</v>
      </c>
      <c r="C187" s="20">
        <v>4271.723</v>
      </c>
      <c r="D187" s="20">
        <v>4780.786</v>
      </c>
      <c r="E187" s="20">
        <v>0</v>
      </c>
      <c r="F187" s="20">
        <v>0</v>
      </c>
      <c r="G187" s="20">
        <v>0</v>
      </c>
      <c r="H187" s="20">
        <v>1</v>
      </c>
      <c r="I187" s="18">
        <v>9.823</v>
      </c>
      <c r="J187" s="18">
        <v>19.425</v>
      </c>
      <c r="K187" s="21">
        <v>4</v>
      </c>
      <c r="L187" s="21">
        <v>2</v>
      </c>
      <c r="M187" s="21">
        <v>-1</v>
      </c>
      <c r="N187" s="21">
        <v>1</v>
      </c>
      <c r="O187" s="21">
        <v>0</v>
      </c>
      <c r="P187" s="21">
        <v>13.044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905</v>
      </c>
      <c r="B188" s="20" t="s">
        <v>236</v>
      </c>
      <c r="C188" s="20">
        <v>5471.44</v>
      </c>
      <c r="D188" s="20">
        <v>6231.745</v>
      </c>
      <c r="E188" s="20">
        <v>0</v>
      </c>
      <c r="F188" s="20">
        <v>0</v>
      </c>
      <c r="G188" s="20">
        <v>0</v>
      </c>
      <c r="H188" s="20">
        <v>1</v>
      </c>
      <c r="I188" s="18">
        <v>10.516</v>
      </c>
      <c r="J188" s="18">
        <v>21.433</v>
      </c>
      <c r="K188" s="21">
        <v>4</v>
      </c>
      <c r="L188" s="21">
        <v>2</v>
      </c>
      <c r="M188" s="21">
        <v>-1</v>
      </c>
      <c r="N188" s="21">
        <v>1</v>
      </c>
      <c r="O188" s="21">
        <v>0</v>
      </c>
      <c r="P188" s="21">
        <v>-2.248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906</v>
      </c>
      <c r="B189" s="20" t="s">
        <v>237</v>
      </c>
      <c r="C189" s="20">
        <v>4018.17</v>
      </c>
      <c r="D189" s="20">
        <v>4455.445</v>
      </c>
      <c r="E189" s="20">
        <v>0</v>
      </c>
      <c r="F189" s="20">
        <v>0</v>
      </c>
      <c r="G189" s="20">
        <v>0</v>
      </c>
      <c r="H189" s="20">
        <v>1</v>
      </c>
      <c r="I189" s="18">
        <v>8.578</v>
      </c>
      <c r="J189" s="18">
        <v>17.551</v>
      </c>
      <c r="K189" s="21">
        <v>4</v>
      </c>
      <c r="L189" s="21">
        <v>2</v>
      </c>
      <c r="M189" s="21">
        <v>-1</v>
      </c>
      <c r="N189" s="21">
        <v>1</v>
      </c>
      <c r="O189" s="21">
        <v>0</v>
      </c>
      <c r="P189" s="21">
        <v>1.256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907</v>
      </c>
      <c r="B190" s="20" t="s">
        <v>238</v>
      </c>
      <c r="C190" s="20">
        <v>4822.92</v>
      </c>
      <c r="D190" s="20">
        <v>5437.154</v>
      </c>
      <c r="E190" s="20">
        <v>0</v>
      </c>
      <c r="F190" s="20">
        <v>0</v>
      </c>
      <c r="G190" s="20">
        <v>0</v>
      </c>
      <c r="H190" s="20">
        <v>1</v>
      </c>
      <c r="I190" s="18">
        <v>10.209</v>
      </c>
      <c r="J190" s="18">
        <v>20.352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5.419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909</v>
      </c>
      <c r="B191" s="20" t="s">
        <v>239</v>
      </c>
      <c r="C191" s="20">
        <v>2385.676</v>
      </c>
      <c r="D191" s="20">
        <v>2763.149</v>
      </c>
      <c r="E191" s="20">
        <v>0</v>
      </c>
      <c r="F191" s="20">
        <v>0</v>
      </c>
      <c r="G191" s="20">
        <v>0</v>
      </c>
      <c r="H191" s="20">
        <v>1</v>
      </c>
      <c r="I191" s="18">
        <v>11.915</v>
      </c>
      <c r="J191" s="18">
        <v>23.948</v>
      </c>
      <c r="K191" s="21">
        <v>4</v>
      </c>
      <c r="L191" s="21">
        <v>2</v>
      </c>
      <c r="M191" s="21">
        <v>-1</v>
      </c>
      <c r="N191" s="21">
        <v>1</v>
      </c>
      <c r="O191" s="21">
        <v>0</v>
      </c>
      <c r="P191" s="21">
        <v>1.586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910</v>
      </c>
      <c r="B192" s="20" t="s">
        <v>240</v>
      </c>
      <c r="C192" s="20">
        <v>1965.211</v>
      </c>
      <c r="D192" s="20">
        <v>2210.871</v>
      </c>
      <c r="E192" s="20">
        <v>0</v>
      </c>
      <c r="F192" s="20">
        <v>0</v>
      </c>
      <c r="G192" s="20">
        <v>0</v>
      </c>
      <c r="H192" s="20">
        <v>1</v>
      </c>
      <c r="I192" s="18">
        <v>3.959</v>
      </c>
      <c r="J192" s="18">
        <v>14.63</v>
      </c>
      <c r="K192" s="21">
        <v>4</v>
      </c>
      <c r="L192" s="21">
        <v>2</v>
      </c>
      <c r="M192" s="21">
        <v>-1</v>
      </c>
      <c r="N192" s="21">
        <v>1</v>
      </c>
      <c r="O192" s="21">
        <v>0</v>
      </c>
      <c r="P192" s="21">
        <v>5.667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913</v>
      </c>
      <c r="B193" s="20" t="s">
        <v>241</v>
      </c>
      <c r="C193" s="20">
        <v>7610.745</v>
      </c>
      <c r="D193" s="20">
        <v>8803.923</v>
      </c>
      <c r="E193" s="20">
        <v>0</v>
      </c>
      <c r="F193" s="20">
        <v>0</v>
      </c>
      <c r="G193" s="20">
        <v>0</v>
      </c>
      <c r="H193" s="20">
        <v>1</v>
      </c>
      <c r="I193" s="18">
        <v>5.647</v>
      </c>
      <c r="J193" s="18">
        <v>18.434</v>
      </c>
      <c r="K193" s="21">
        <v>4</v>
      </c>
      <c r="L193" s="21">
        <v>2</v>
      </c>
      <c r="M193" s="21">
        <v>-1</v>
      </c>
      <c r="N193" s="21">
        <v>1</v>
      </c>
      <c r="O193" s="21">
        <v>0</v>
      </c>
      <c r="P193" s="21">
        <v>-1.359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914</v>
      </c>
      <c r="B194" s="20" t="s">
        <v>242</v>
      </c>
      <c r="C194" s="20">
        <v>6012.114</v>
      </c>
      <c r="D194" s="20">
        <v>6893.892</v>
      </c>
      <c r="E194" s="20">
        <v>0</v>
      </c>
      <c r="F194" s="20">
        <v>0</v>
      </c>
      <c r="G194" s="20">
        <v>0</v>
      </c>
      <c r="H194" s="20">
        <v>1</v>
      </c>
      <c r="I194" s="18">
        <v>1.081</v>
      </c>
      <c r="J194" s="18">
        <v>13.733</v>
      </c>
      <c r="K194" s="21">
        <v>4</v>
      </c>
      <c r="L194" s="21">
        <v>2</v>
      </c>
      <c r="M194" s="21">
        <v>-1</v>
      </c>
      <c r="N194" s="21">
        <v>1</v>
      </c>
      <c r="O194" s="21">
        <v>0</v>
      </c>
      <c r="P194" s="21">
        <v>0.944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915</v>
      </c>
      <c r="B195" s="20" t="s">
        <v>243</v>
      </c>
      <c r="C195" s="20">
        <v>2170.788</v>
      </c>
      <c r="D195" s="20">
        <v>2536.063</v>
      </c>
      <c r="E195" s="20">
        <v>0</v>
      </c>
      <c r="F195" s="20">
        <v>0</v>
      </c>
      <c r="G195" s="20">
        <v>0</v>
      </c>
      <c r="H195" s="20">
        <v>1</v>
      </c>
      <c r="I195" s="18">
        <v>17.087</v>
      </c>
      <c r="J195" s="18">
        <v>29.029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2.141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916</v>
      </c>
      <c r="B196" s="20" t="s">
        <v>244</v>
      </c>
      <c r="C196" s="20">
        <v>2705.927</v>
      </c>
      <c r="D196" s="20">
        <v>3523.905</v>
      </c>
      <c r="E196" s="20">
        <v>0</v>
      </c>
      <c r="F196" s="20">
        <v>0</v>
      </c>
      <c r="G196" s="20">
        <v>0</v>
      </c>
      <c r="H196" s="20">
        <v>1</v>
      </c>
      <c r="I196" s="18">
        <v>22.968</v>
      </c>
      <c r="J196" s="18">
        <v>40.849</v>
      </c>
      <c r="K196" s="21">
        <v>4</v>
      </c>
      <c r="L196" s="21">
        <v>2</v>
      </c>
      <c r="M196" s="21">
        <v>-1</v>
      </c>
      <c r="N196" s="21">
        <v>1</v>
      </c>
      <c r="O196" s="21">
        <v>0</v>
      </c>
      <c r="P196" s="21">
        <v>1.619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918</v>
      </c>
      <c r="B197" s="20" t="s">
        <v>245</v>
      </c>
      <c r="C197" s="20">
        <v>3730.647</v>
      </c>
      <c r="D197" s="20">
        <v>4168.388</v>
      </c>
      <c r="E197" s="20">
        <v>0</v>
      </c>
      <c r="F197" s="20">
        <v>0</v>
      </c>
      <c r="G197" s="20">
        <v>0</v>
      </c>
      <c r="H197" s="20">
        <v>1</v>
      </c>
      <c r="I197" s="18">
        <v>9.639</v>
      </c>
      <c r="J197" s="18">
        <v>19.128</v>
      </c>
      <c r="K197" s="21">
        <v>4</v>
      </c>
      <c r="L197" s="21">
        <v>2</v>
      </c>
      <c r="M197" s="21">
        <v>-1</v>
      </c>
      <c r="N197" s="21">
        <v>1</v>
      </c>
      <c r="O197" s="21">
        <v>0</v>
      </c>
      <c r="P197" s="21">
        <v>3.01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919</v>
      </c>
      <c r="B198" s="20" t="s">
        <v>246</v>
      </c>
      <c r="C198" s="20">
        <v>4792.763</v>
      </c>
      <c r="D198" s="20">
        <v>5277.702</v>
      </c>
      <c r="E198" s="20">
        <v>0</v>
      </c>
      <c r="F198" s="20">
        <v>0</v>
      </c>
      <c r="G198" s="20">
        <v>0</v>
      </c>
      <c r="H198" s="20">
        <v>1</v>
      </c>
      <c r="I198" s="18">
        <v>1.396</v>
      </c>
      <c r="J198" s="18">
        <v>10.456</v>
      </c>
      <c r="K198" s="21">
        <v>4</v>
      </c>
      <c r="L198" s="21">
        <v>2</v>
      </c>
      <c r="M198" s="21">
        <v>0</v>
      </c>
      <c r="N198" s="21">
        <v>1</v>
      </c>
      <c r="O198" s="21">
        <v>0</v>
      </c>
      <c r="P198" s="21">
        <v>-2.02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922</v>
      </c>
      <c r="B199" s="20" t="s">
        <v>247</v>
      </c>
      <c r="C199" s="20">
        <v>5266.907</v>
      </c>
      <c r="D199" s="20">
        <v>5628.404</v>
      </c>
      <c r="E199" s="20">
        <v>0</v>
      </c>
      <c r="F199" s="20">
        <v>0</v>
      </c>
      <c r="G199" s="20">
        <v>0</v>
      </c>
      <c r="H199" s="20">
        <v>1</v>
      </c>
      <c r="I199" s="18">
        <v>0.1</v>
      </c>
      <c r="J199" s="18">
        <v>6.516</v>
      </c>
      <c r="K199" s="21">
        <v>4</v>
      </c>
      <c r="L199" s="21">
        <v>2</v>
      </c>
      <c r="M199" s="21">
        <v>-1</v>
      </c>
      <c r="N199" s="21">
        <v>1</v>
      </c>
      <c r="O199" s="21">
        <v>0</v>
      </c>
      <c r="P199" s="21">
        <v>0.351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923</v>
      </c>
      <c r="B200" s="20" t="s">
        <v>248</v>
      </c>
      <c r="C200" s="20">
        <v>249.766</v>
      </c>
      <c r="D200" s="20">
        <v>251.82</v>
      </c>
      <c r="E200" s="20">
        <v>0</v>
      </c>
      <c r="F200" s="20">
        <v>0</v>
      </c>
      <c r="G200" s="20">
        <v>0</v>
      </c>
      <c r="H200" s="20">
        <v>1</v>
      </c>
      <c r="I200" s="18">
        <v>0.3</v>
      </c>
      <c r="J200" s="18">
        <v>1.114</v>
      </c>
      <c r="K200" s="21">
        <v>3</v>
      </c>
      <c r="L200" s="21">
        <v>2</v>
      </c>
      <c r="M200" s="21">
        <v>0</v>
      </c>
      <c r="N200" s="21">
        <v>1</v>
      </c>
      <c r="O200" s="21">
        <v>0</v>
      </c>
      <c r="P200" s="21">
        <v>-1.316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925</v>
      </c>
      <c r="B201" s="20" t="s">
        <v>249</v>
      </c>
      <c r="C201" s="20">
        <v>4347.186</v>
      </c>
      <c r="D201" s="20">
        <v>4786.89</v>
      </c>
      <c r="E201" s="20">
        <v>0</v>
      </c>
      <c r="F201" s="20">
        <v>0</v>
      </c>
      <c r="G201" s="20">
        <v>0</v>
      </c>
      <c r="H201" s="20">
        <v>1</v>
      </c>
      <c r="I201" s="18">
        <v>0.812</v>
      </c>
      <c r="J201" s="18">
        <v>9.923</v>
      </c>
      <c r="K201" s="21">
        <v>2</v>
      </c>
      <c r="L201" s="21">
        <v>2</v>
      </c>
      <c r="M201" s="21">
        <v>1</v>
      </c>
      <c r="N201" s="21">
        <v>-1</v>
      </c>
      <c r="O201" s="21">
        <v>0</v>
      </c>
      <c r="P201" s="21">
        <v>-5.215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926</v>
      </c>
      <c r="B202" s="20" t="s">
        <v>250</v>
      </c>
      <c r="C202" s="20">
        <v>2043.075</v>
      </c>
      <c r="D202" s="20">
        <v>2234.977</v>
      </c>
      <c r="E202" s="20">
        <v>0</v>
      </c>
      <c r="F202" s="20">
        <v>0</v>
      </c>
      <c r="G202" s="20">
        <v>0</v>
      </c>
      <c r="H202" s="20">
        <v>1</v>
      </c>
      <c r="I202" s="18">
        <v>4.604</v>
      </c>
      <c r="J202" s="18">
        <v>12.795</v>
      </c>
      <c r="K202" s="21">
        <v>4</v>
      </c>
      <c r="L202" s="21">
        <v>2</v>
      </c>
      <c r="M202" s="21">
        <v>-1</v>
      </c>
      <c r="N202" s="21">
        <v>1</v>
      </c>
      <c r="O202" s="21">
        <v>0</v>
      </c>
      <c r="P202" s="21">
        <v>1.042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927</v>
      </c>
      <c r="B203" s="20" t="s">
        <v>251</v>
      </c>
      <c r="C203" s="20">
        <v>1825.5</v>
      </c>
      <c r="D203" s="20">
        <v>1973.115</v>
      </c>
      <c r="E203" s="20">
        <v>0</v>
      </c>
      <c r="F203" s="20">
        <v>0</v>
      </c>
      <c r="G203" s="20">
        <v>0</v>
      </c>
      <c r="H203" s="20">
        <v>1</v>
      </c>
      <c r="I203" s="18">
        <v>1.91</v>
      </c>
      <c r="J203" s="18">
        <v>9.248</v>
      </c>
      <c r="K203" s="21">
        <v>4</v>
      </c>
      <c r="L203" s="21">
        <v>2</v>
      </c>
      <c r="M203" s="21">
        <v>-1</v>
      </c>
      <c r="N203" s="21">
        <v>1</v>
      </c>
      <c r="O203" s="21">
        <v>0</v>
      </c>
      <c r="P203" s="21">
        <v>0.317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928</v>
      </c>
      <c r="B204" s="20" t="s">
        <v>252</v>
      </c>
      <c r="C204" s="20">
        <v>2535.54</v>
      </c>
      <c r="D204" s="20">
        <v>2766.081</v>
      </c>
      <c r="E204" s="20">
        <v>0</v>
      </c>
      <c r="F204" s="20">
        <v>0</v>
      </c>
      <c r="G204" s="20">
        <v>0</v>
      </c>
      <c r="H204" s="20">
        <v>1</v>
      </c>
      <c r="I204" s="18">
        <v>0.813</v>
      </c>
      <c r="J204" s="18">
        <v>9.08</v>
      </c>
      <c r="K204" s="21">
        <v>4</v>
      </c>
      <c r="L204" s="21">
        <v>2</v>
      </c>
      <c r="M204" s="21">
        <v>-1</v>
      </c>
      <c r="N204" s="21">
        <v>1</v>
      </c>
      <c r="O204" s="21">
        <v>0</v>
      </c>
      <c r="P204" s="21">
        <v>6.092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929</v>
      </c>
      <c r="B205" s="20" t="s">
        <v>253</v>
      </c>
      <c r="C205" s="20">
        <v>2704.961</v>
      </c>
      <c r="D205" s="20">
        <v>3131.66</v>
      </c>
      <c r="E205" s="20">
        <v>0</v>
      </c>
      <c r="F205" s="20">
        <v>0</v>
      </c>
      <c r="G205" s="20">
        <v>0</v>
      </c>
      <c r="H205" s="20">
        <v>1</v>
      </c>
      <c r="I205" s="18">
        <v>11.966</v>
      </c>
      <c r="J205" s="18">
        <v>23.961</v>
      </c>
      <c r="K205" s="21">
        <v>4</v>
      </c>
      <c r="L205" s="21">
        <v>2</v>
      </c>
      <c r="M205" s="21">
        <v>-1</v>
      </c>
      <c r="N205" s="21">
        <v>1</v>
      </c>
      <c r="O205" s="21">
        <v>0</v>
      </c>
      <c r="P205" s="21">
        <v>2.459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930</v>
      </c>
      <c r="B206" s="20" t="s">
        <v>254</v>
      </c>
      <c r="C206" s="20">
        <v>2615.186</v>
      </c>
      <c r="D206" s="20">
        <v>2943.769</v>
      </c>
      <c r="E206" s="20">
        <v>0</v>
      </c>
      <c r="F206" s="20">
        <v>0</v>
      </c>
      <c r="G206" s="20">
        <v>0</v>
      </c>
      <c r="H206" s="20">
        <v>1</v>
      </c>
      <c r="I206" s="18">
        <v>6.01</v>
      </c>
      <c r="J206" s="18">
        <v>16.501</v>
      </c>
      <c r="K206" s="21">
        <v>4</v>
      </c>
      <c r="L206" s="21">
        <v>2</v>
      </c>
      <c r="M206" s="21">
        <v>-1</v>
      </c>
      <c r="N206" s="21">
        <v>1</v>
      </c>
      <c r="O206" s="21">
        <v>0</v>
      </c>
      <c r="P206" s="21">
        <v>6.073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931</v>
      </c>
      <c r="B207" s="20" t="s">
        <v>255</v>
      </c>
      <c r="C207" s="20">
        <v>5401.367</v>
      </c>
      <c r="D207" s="20">
        <v>6069.347</v>
      </c>
      <c r="E207" s="20">
        <v>0</v>
      </c>
      <c r="F207" s="20">
        <v>0</v>
      </c>
      <c r="G207" s="20">
        <v>0</v>
      </c>
      <c r="H207" s="20">
        <v>1</v>
      </c>
      <c r="I207" s="18">
        <v>2.334</v>
      </c>
      <c r="J207" s="18">
        <v>13.083</v>
      </c>
      <c r="K207" s="21">
        <v>4</v>
      </c>
      <c r="L207" s="21">
        <v>2</v>
      </c>
      <c r="M207" s="21">
        <v>-1</v>
      </c>
      <c r="N207" s="21">
        <v>1</v>
      </c>
      <c r="O207" s="21">
        <v>0</v>
      </c>
      <c r="P207" s="21">
        <v>3.307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932</v>
      </c>
      <c r="B208" s="20" t="s">
        <v>256</v>
      </c>
      <c r="C208" s="20">
        <v>15410.681</v>
      </c>
      <c r="D208" s="20">
        <v>16634.877</v>
      </c>
      <c r="E208" s="20">
        <v>0</v>
      </c>
      <c r="F208" s="20">
        <v>0</v>
      </c>
      <c r="G208" s="20">
        <v>0</v>
      </c>
      <c r="H208" s="20">
        <v>1</v>
      </c>
      <c r="I208" s="18">
        <v>2.997</v>
      </c>
      <c r="J208" s="18">
        <v>10.136</v>
      </c>
      <c r="K208" s="21">
        <v>4</v>
      </c>
      <c r="L208" s="21">
        <v>2</v>
      </c>
      <c r="M208" s="21">
        <v>-1</v>
      </c>
      <c r="N208" s="21">
        <v>1</v>
      </c>
      <c r="O208" s="21">
        <v>0</v>
      </c>
      <c r="P208" s="21">
        <v>3.686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933</v>
      </c>
      <c r="B209" s="20" t="s">
        <v>257</v>
      </c>
      <c r="C209" s="20">
        <v>7507.594</v>
      </c>
      <c r="D209" s="20">
        <v>8640.659</v>
      </c>
      <c r="E209" s="20">
        <v>0</v>
      </c>
      <c r="F209" s="20">
        <v>0</v>
      </c>
      <c r="G209" s="20">
        <v>0</v>
      </c>
      <c r="H209" s="20">
        <v>1</v>
      </c>
      <c r="I209" s="18">
        <v>5.781</v>
      </c>
      <c r="J209" s="18">
        <v>18.136</v>
      </c>
      <c r="K209" s="21">
        <v>4</v>
      </c>
      <c r="L209" s="21">
        <v>2</v>
      </c>
      <c r="M209" s="21">
        <v>-1</v>
      </c>
      <c r="N209" s="21">
        <v>1</v>
      </c>
      <c r="O209" s="21">
        <v>0</v>
      </c>
      <c r="P209" s="21">
        <v>3.696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934</v>
      </c>
      <c r="B210" s="20" t="s">
        <v>258</v>
      </c>
      <c r="C210" s="20">
        <v>5599.032</v>
      </c>
      <c r="D210" s="20">
        <v>6416.112</v>
      </c>
      <c r="E210" s="20">
        <v>0</v>
      </c>
      <c r="F210" s="20">
        <v>0</v>
      </c>
      <c r="G210" s="20">
        <v>0</v>
      </c>
      <c r="H210" s="20">
        <v>1</v>
      </c>
      <c r="I210" s="18">
        <v>1.91</v>
      </c>
      <c r="J210" s="18">
        <v>14.402</v>
      </c>
      <c r="K210" s="21">
        <v>4</v>
      </c>
      <c r="L210" s="21">
        <v>2</v>
      </c>
      <c r="M210" s="21">
        <v>-1</v>
      </c>
      <c r="N210" s="21">
        <v>1</v>
      </c>
      <c r="O210" s="21">
        <v>0</v>
      </c>
      <c r="P210" s="21">
        <v>3.48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935</v>
      </c>
      <c r="B211" s="20" t="s">
        <v>259</v>
      </c>
      <c r="C211" s="20">
        <v>4234.46</v>
      </c>
      <c r="D211" s="20">
        <v>4975.751</v>
      </c>
      <c r="E211" s="20">
        <v>0</v>
      </c>
      <c r="F211" s="20">
        <v>0</v>
      </c>
      <c r="G211" s="20">
        <v>0</v>
      </c>
      <c r="H211" s="20">
        <v>1</v>
      </c>
      <c r="I211" s="18">
        <v>16.218</v>
      </c>
      <c r="J211" s="18">
        <v>28.7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1.038</v>
      </c>
      <c r="Q211" s="21">
        <v>0</v>
      </c>
      <c r="R211" s="21">
        <v>1</v>
      </c>
      <c r="S211" s="22"/>
      <c r="T211" s="22"/>
      <c r="U211" s="22"/>
      <c r="V211" s="22"/>
      <c r="W211" s="22"/>
    </row>
    <row r="212" ht="16.5" spans="1:23">
      <c r="A212" s="20">
        <v>936</v>
      </c>
      <c r="B212" s="20" t="s">
        <v>260</v>
      </c>
      <c r="C212" s="20">
        <v>5277.549</v>
      </c>
      <c r="D212" s="20">
        <v>6605.092</v>
      </c>
      <c r="E212" s="20">
        <v>0</v>
      </c>
      <c r="F212" s="20">
        <v>0</v>
      </c>
      <c r="G212" s="20">
        <v>0</v>
      </c>
      <c r="H212" s="20">
        <v>1</v>
      </c>
      <c r="I212" s="18">
        <v>19.669</v>
      </c>
      <c r="J212" s="18">
        <v>35.814</v>
      </c>
      <c r="K212" s="21">
        <v>4</v>
      </c>
      <c r="L212" s="21">
        <v>2</v>
      </c>
      <c r="M212" s="21">
        <v>-1</v>
      </c>
      <c r="N212" s="21">
        <v>1</v>
      </c>
      <c r="O212" s="21">
        <v>0</v>
      </c>
      <c r="P212" s="21">
        <v>7.757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941</v>
      </c>
      <c r="B213" s="20" t="s">
        <v>261</v>
      </c>
      <c r="C213" s="20">
        <v>1596.184</v>
      </c>
      <c r="D213" s="20">
        <v>1835.324</v>
      </c>
      <c r="E213" s="20">
        <v>0</v>
      </c>
      <c r="F213" s="20">
        <v>0</v>
      </c>
      <c r="G213" s="20">
        <v>0</v>
      </c>
      <c r="H213" s="20">
        <v>1</v>
      </c>
      <c r="I213" s="18">
        <v>8.186</v>
      </c>
      <c r="J213" s="18">
        <v>20.149</v>
      </c>
      <c r="K213" s="21">
        <v>4</v>
      </c>
      <c r="L213" s="21">
        <v>2</v>
      </c>
      <c r="M213" s="21">
        <v>-1</v>
      </c>
      <c r="N213" s="21">
        <v>1</v>
      </c>
      <c r="O213" s="21">
        <v>0</v>
      </c>
      <c r="P213" s="21">
        <v>2.506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944</v>
      </c>
      <c r="B214" s="20" t="s">
        <v>262</v>
      </c>
      <c r="C214" s="20">
        <v>3234.904</v>
      </c>
      <c r="D214" s="20">
        <v>3695.43</v>
      </c>
      <c r="E214" s="20">
        <v>0</v>
      </c>
      <c r="F214" s="20">
        <v>0</v>
      </c>
      <c r="G214" s="20">
        <v>0</v>
      </c>
      <c r="H214" s="20">
        <v>1</v>
      </c>
      <c r="I214" s="18">
        <v>9.665</v>
      </c>
      <c r="J214" s="18">
        <v>20.923</v>
      </c>
      <c r="K214" s="21">
        <v>4</v>
      </c>
      <c r="L214" s="21">
        <v>2</v>
      </c>
      <c r="M214" s="21">
        <v>-1</v>
      </c>
      <c r="N214" s="21">
        <v>1</v>
      </c>
      <c r="O214" s="21">
        <v>0</v>
      </c>
      <c r="P214" s="21">
        <v>7.255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948</v>
      </c>
      <c r="B215" s="20" t="s">
        <v>263</v>
      </c>
      <c r="C215" s="20">
        <v>2363.012</v>
      </c>
      <c r="D215" s="20">
        <v>2728.88</v>
      </c>
      <c r="E215" s="20">
        <v>0</v>
      </c>
      <c r="F215" s="20">
        <v>0</v>
      </c>
      <c r="G215" s="20">
        <v>0</v>
      </c>
      <c r="H215" s="20">
        <v>1</v>
      </c>
      <c r="I215" s="18">
        <v>3.382</v>
      </c>
      <c r="J215" s="18">
        <v>16.336</v>
      </c>
      <c r="K215" s="21">
        <v>4</v>
      </c>
      <c r="L215" s="21">
        <v>2</v>
      </c>
      <c r="M215" s="21">
        <v>-1</v>
      </c>
      <c r="N215" s="21">
        <v>1</v>
      </c>
      <c r="O215" s="21">
        <v>0</v>
      </c>
      <c r="P215" s="21">
        <v>51.415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949</v>
      </c>
      <c r="B216" s="20" t="s">
        <v>264</v>
      </c>
      <c r="C216" s="20">
        <v>4759.203</v>
      </c>
      <c r="D216" s="20">
        <v>5318.667</v>
      </c>
      <c r="E216" s="20">
        <v>0</v>
      </c>
      <c r="F216" s="20">
        <v>0</v>
      </c>
      <c r="G216" s="20">
        <v>0</v>
      </c>
      <c r="H216" s="20">
        <v>1</v>
      </c>
      <c r="I216" s="18">
        <v>6.675</v>
      </c>
      <c r="J216" s="18">
        <v>16.492</v>
      </c>
      <c r="K216" s="21">
        <v>4</v>
      </c>
      <c r="L216" s="21">
        <v>2</v>
      </c>
      <c r="M216" s="21">
        <v>0</v>
      </c>
      <c r="N216" s="21">
        <v>1</v>
      </c>
      <c r="O216" s="21">
        <v>0</v>
      </c>
      <c r="P216" s="21">
        <v>4.451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959</v>
      </c>
      <c r="B217" s="20" t="s">
        <v>265</v>
      </c>
      <c r="C217" s="20">
        <v>6845.226</v>
      </c>
      <c r="D217" s="20">
        <v>7621.439</v>
      </c>
      <c r="E217" s="20">
        <v>0</v>
      </c>
      <c r="F217" s="20">
        <v>0</v>
      </c>
      <c r="G217" s="20">
        <v>0</v>
      </c>
      <c r="H217" s="20">
        <v>1</v>
      </c>
      <c r="I217" s="18">
        <v>3.405</v>
      </c>
      <c r="J217" s="18">
        <v>13.243</v>
      </c>
      <c r="K217" s="21">
        <v>4</v>
      </c>
      <c r="L217" s="21">
        <v>2</v>
      </c>
      <c r="M217" s="21">
        <v>-1</v>
      </c>
      <c r="N217" s="21">
        <v>1</v>
      </c>
      <c r="O217" s="21">
        <v>0</v>
      </c>
      <c r="P217" s="21">
        <v>0.007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961</v>
      </c>
      <c r="B218" s="20" t="s">
        <v>266</v>
      </c>
      <c r="C218" s="20">
        <v>3095.835</v>
      </c>
      <c r="D218" s="20">
        <v>3532.68</v>
      </c>
      <c r="E218" s="20">
        <v>0</v>
      </c>
      <c r="F218" s="20">
        <v>0</v>
      </c>
      <c r="G218" s="20">
        <v>0</v>
      </c>
      <c r="H218" s="20">
        <v>1</v>
      </c>
      <c r="I218" s="18">
        <v>9.392</v>
      </c>
      <c r="J218" s="18">
        <v>20.596</v>
      </c>
      <c r="K218" s="21">
        <v>4</v>
      </c>
      <c r="L218" s="21">
        <v>2</v>
      </c>
      <c r="M218" s="21">
        <v>-1</v>
      </c>
      <c r="N218" s="21">
        <v>1</v>
      </c>
      <c r="O218" s="21">
        <v>0</v>
      </c>
      <c r="P218" s="21">
        <v>3.542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964</v>
      </c>
      <c r="B219" s="20" t="s">
        <v>267</v>
      </c>
      <c r="C219" s="20">
        <v>7487.418</v>
      </c>
      <c r="D219" s="20">
        <v>8682.896</v>
      </c>
      <c r="E219" s="20">
        <v>0</v>
      </c>
      <c r="F219" s="20">
        <v>0</v>
      </c>
      <c r="G219" s="20">
        <v>0</v>
      </c>
      <c r="H219" s="20">
        <v>1</v>
      </c>
      <c r="I219" s="18">
        <v>13.701</v>
      </c>
      <c r="J219" s="18">
        <v>25.583</v>
      </c>
      <c r="K219" s="21">
        <v>4</v>
      </c>
      <c r="L219" s="21">
        <v>2</v>
      </c>
      <c r="M219" s="21">
        <v>-1</v>
      </c>
      <c r="N219" s="21">
        <v>1</v>
      </c>
      <c r="O219" s="21">
        <v>0</v>
      </c>
      <c r="P219" s="21">
        <v>-5.604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965</v>
      </c>
      <c r="B220" s="20" t="s">
        <v>268</v>
      </c>
      <c r="C220" s="20">
        <v>4972.43</v>
      </c>
      <c r="D220" s="20">
        <v>5454.579</v>
      </c>
      <c r="E220" s="20">
        <v>0</v>
      </c>
      <c r="F220" s="20">
        <v>0</v>
      </c>
      <c r="G220" s="20">
        <v>0</v>
      </c>
      <c r="H220" s="20">
        <v>1</v>
      </c>
      <c r="I220" s="18">
        <v>2.998</v>
      </c>
      <c r="J220" s="18">
        <v>11.572</v>
      </c>
      <c r="K220" s="21">
        <v>2</v>
      </c>
      <c r="L220" s="21">
        <v>2</v>
      </c>
      <c r="M220" s="21">
        <v>0</v>
      </c>
      <c r="N220" s="21">
        <v>1</v>
      </c>
      <c r="O220" s="21">
        <v>0</v>
      </c>
      <c r="P220" s="21">
        <v>2.227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966</v>
      </c>
      <c r="B221" s="20" t="s">
        <v>269</v>
      </c>
      <c r="C221" s="20">
        <v>6733.581</v>
      </c>
      <c r="D221" s="20">
        <v>7577.419</v>
      </c>
      <c r="E221" s="20">
        <v>0</v>
      </c>
      <c r="F221" s="20">
        <v>0</v>
      </c>
      <c r="G221" s="20">
        <v>0</v>
      </c>
      <c r="H221" s="20">
        <v>1</v>
      </c>
      <c r="I221" s="18">
        <v>8.364</v>
      </c>
      <c r="J221" s="18">
        <v>18.568</v>
      </c>
      <c r="K221" s="21">
        <v>4</v>
      </c>
      <c r="L221" s="21">
        <v>2</v>
      </c>
      <c r="M221" s="21">
        <v>-1</v>
      </c>
      <c r="N221" s="21">
        <v>1</v>
      </c>
      <c r="O221" s="21">
        <v>0</v>
      </c>
      <c r="P221" s="21">
        <v>5.526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967</v>
      </c>
      <c r="B222" s="20" t="s">
        <v>270</v>
      </c>
      <c r="C222" s="20">
        <v>5575.913</v>
      </c>
      <c r="D222" s="20">
        <v>6121.274</v>
      </c>
      <c r="E222" s="20">
        <v>0</v>
      </c>
      <c r="F222" s="20">
        <v>0</v>
      </c>
      <c r="G222" s="20">
        <v>0</v>
      </c>
      <c r="H222" s="20">
        <v>1</v>
      </c>
      <c r="I222" s="18">
        <v>4.612</v>
      </c>
      <c r="J222" s="18">
        <v>13.11</v>
      </c>
      <c r="K222" s="21">
        <v>4</v>
      </c>
      <c r="L222" s="21">
        <v>2</v>
      </c>
      <c r="M222" s="21">
        <v>-1</v>
      </c>
      <c r="N222" s="21">
        <v>1</v>
      </c>
      <c r="O222" s="21">
        <v>0</v>
      </c>
      <c r="P222" s="21">
        <v>3.347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969</v>
      </c>
      <c r="B223" s="20" t="s">
        <v>271</v>
      </c>
      <c r="C223" s="20">
        <v>4163.557</v>
      </c>
      <c r="D223" s="20">
        <v>4613.181</v>
      </c>
      <c r="E223" s="20">
        <v>0</v>
      </c>
      <c r="F223" s="20">
        <v>0</v>
      </c>
      <c r="G223" s="20">
        <v>0</v>
      </c>
      <c r="H223" s="20">
        <v>1</v>
      </c>
      <c r="I223" s="18">
        <v>9.48</v>
      </c>
      <c r="J223" s="18">
        <v>18.303</v>
      </c>
      <c r="K223" s="21">
        <v>4</v>
      </c>
      <c r="L223" s="21">
        <v>2</v>
      </c>
      <c r="M223" s="21">
        <v>0</v>
      </c>
      <c r="N223" s="21">
        <v>1</v>
      </c>
      <c r="O223" s="21">
        <v>0</v>
      </c>
      <c r="P223" s="21">
        <v>3.791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970</v>
      </c>
      <c r="B224" s="20" t="s">
        <v>272</v>
      </c>
      <c r="C224" s="20">
        <v>1579.711</v>
      </c>
      <c r="D224" s="20">
        <v>1714.698</v>
      </c>
      <c r="E224" s="20">
        <v>0</v>
      </c>
      <c r="F224" s="20">
        <v>0</v>
      </c>
      <c r="G224" s="20">
        <v>0</v>
      </c>
      <c r="H224" s="20">
        <v>1</v>
      </c>
      <c r="I224" s="18">
        <v>4.6</v>
      </c>
      <c r="J224" s="18">
        <v>12.11</v>
      </c>
      <c r="K224" s="21">
        <v>3</v>
      </c>
      <c r="L224" s="21">
        <v>2</v>
      </c>
      <c r="M224" s="21">
        <v>0</v>
      </c>
      <c r="N224" s="21">
        <v>-1</v>
      </c>
      <c r="O224" s="21">
        <v>0</v>
      </c>
      <c r="P224" s="21">
        <v>-0.001</v>
      </c>
      <c r="Q224" s="21">
        <v>0</v>
      </c>
      <c r="R224" s="21">
        <v>-1</v>
      </c>
      <c r="S224" s="22"/>
      <c r="T224" s="22"/>
      <c r="U224" s="22"/>
      <c r="V224" s="22"/>
      <c r="W224" s="22"/>
    </row>
    <row r="225" ht="16.5" spans="1:23">
      <c r="A225" s="20">
        <v>971</v>
      </c>
      <c r="B225" s="20" t="s">
        <v>273</v>
      </c>
      <c r="C225" s="20">
        <v>2511.801</v>
      </c>
      <c r="D225" s="20">
        <v>2797.029</v>
      </c>
      <c r="E225" s="20">
        <v>0</v>
      </c>
      <c r="F225" s="20">
        <v>0</v>
      </c>
      <c r="G225" s="20">
        <v>0</v>
      </c>
      <c r="H225" s="20">
        <v>1</v>
      </c>
      <c r="I225" s="18">
        <v>11.055</v>
      </c>
      <c r="J225" s="18">
        <v>20.125</v>
      </c>
      <c r="K225" s="21">
        <v>4</v>
      </c>
      <c r="L225" s="21">
        <v>2</v>
      </c>
      <c r="M225" s="21">
        <v>-1</v>
      </c>
      <c r="N225" s="21">
        <v>1</v>
      </c>
      <c r="O225" s="21">
        <v>0</v>
      </c>
      <c r="P225" s="21">
        <v>3.958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974</v>
      </c>
      <c r="B226" s="20" t="s">
        <v>274</v>
      </c>
      <c r="C226" s="20">
        <v>6258.292</v>
      </c>
      <c r="D226" s="20">
        <v>7202.106</v>
      </c>
      <c r="E226" s="20">
        <v>0</v>
      </c>
      <c r="F226" s="20">
        <v>0</v>
      </c>
      <c r="G226" s="20">
        <v>0</v>
      </c>
      <c r="H226" s="20">
        <v>1</v>
      </c>
      <c r="I226" s="18">
        <v>1.662</v>
      </c>
      <c r="J226" s="18">
        <v>14.549</v>
      </c>
      <c r="K226" s="21">
        <v>4</v>
      </c>
      <c r="L226" s="21">
        <v>2</v>
      </c>
      <c r="M226" s="21">
        <v>-1</v>
      </c>
      <c r="N226" s="21">
        <v>1</v>
      </c>
      <c r="O226" s="21">
        <v>0</v>
      </c>
      <c r="P226" s="21">
        <v>1.116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977</v>
      </c>
      <c r="B227" s="20" t="s">
        <v>275</v>
      </c>
      <c r="C227" s="20">
        <v>1433.184</v>
      </c>
      <c r="D227" s="20">
        <v>1622.273</v>
      </c>
      <c r="E227" s="20">
        <v>0</v>
      </c>
      <c r="F227" s="20">
        <v>0</v>
      </c>
      <c r="G227" s="20">
        <v>0</v>
      </c>
      <c r="H227" s="20">
        <v>1</v>
      </c>
      <c r="I227" s="18">
        <v>5.759</v>
      </c>
      <c r="J227" s="18">
        <v>16.744</v>
      </c>
      <c r="K227" s="21">
        <v>4</v>
      </c>
      <c r="L227" s="21">
        <v>2</v>
      </c>
      <c r="M227" s="21">
        <v>-1</v>
      </c>
      <c r="N227" s="21">
        <v>1</v>
      </c>
      <c r="O227" s="21">
        <v>0</v>
      </c>
      <c r="P227" s="21">
        <v>1.48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978</v>
      </c>
      <c r="B228" s="20" t="s">
        <v>276</v>
      </c>
      <c r="C228" s="20">
        <v>9939.041</v>
      </c>
      <c r="D228" s="20">
        <v>11388.127</v>
      </c>
      <c r="E228" s="20">
        <v>0</v>
      </c>
      <c r="F228" s="20">
        <v>0</v>
      </c>
      <c r="G228" s="20">
        <v>0</v>
      </c>
      <c r="H228" s="20">
        <v>1</v>
      </c>
      <c r="I228" s="18">
        <v>5.325</v>
      </c>
      <c r="J228" s="18">
        <v>17.372</v>
      </c>
      <c r="K228" s="21">
        <v>4</v>
      </c>
      <c r="L228" s="21">
        <v>2</v>
      </c>
      <c r="M228" s="21">
        <v>0</v>
      </c>
      <c r="N228" s="21">
        <v>1</v>
      </c>
      <c r="O228" s="21">
        <v>0</v>
      </c>
      <c r="P228" s="21">
        <v>1.377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979</v>
      </c>
      <c r="B229" s="20" t="s">
        <v>277</v>
      </c>
      <c r="C229" s="20">
        <v>4646.66</v>
      </c>
      <c r="D229" s="20">
        <v>5299.25</v>
      </c>
      <c r="E229" s="20">
        <v>0</v>
      </c>
      <c r="F229" s="20">
        <v>0</v>
      </c>
      <c r="G229" s="20">
        <v>0</v>
      </c>
      <c r="H229" s="20">
        <v>1</v>
      </c>
      <c r="I229" s="18">
        <v>9.93</v>
      </c>
      <c r="J229" s="18">
        <v>21.022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6.783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980</v>
      </c>
      <c r="B230" s="20" t="s">
        <v>278</v>
      </c>
      <c r="C230" s="20">
        <v>2911.549</v>
      </c>
      <c r="D230" s="20">
        <v>3170.152</v>
      </c>
      <c r="E230" s="20">
        <v>0</v>
      </c>
      <c r="F230" s="20">
        <v>0</v>
      </c>
      <c r="G230" s="20">
        <v>0</v>
      </c>
      <c r="H230" s="20">
        <v>1</v>
      </c>
      <c r="I230" s="18">
        <v>6.193</v>
      </c>
      <c r="J230" s="18">
        <v>13.845</v>
      </c>
      <c r="K230" s="21">
        <v>4</v>
      </c>
      <c r="L230" s="21">
        <v>2</v>
      </c>
      <c r="M230" s="21">
        <v>-1</v>
      </c>
      <c r="N230" s="21">
        <v>1</v>
      </c>
      <c r="O230" s="21">
        <v>0</v>
      </c>
      <c r="P230" s="21">
        <v>3.198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982</v>
      </c>
      <c r="B231" s="20" t="s">
        <v>279</v>
      </c>
      <c r="C231" s="20">
        <v>6839.39</v>
      </c>
      <c r="D231" s="20">
        <v>7739.719</v>
      </c>
      <c r="E231" s="20">
        <v>0</v>
      </c>
      <c r="F231" s="20">
        <v>0</v>
      </c>
      <c r="G231" s="20">
        <v>0</v>
      </c>
      <c r="H231" s="20">
        <v>1</v>
      </c>
      <c r="I231" s="18">
        <v>9.52</v>
      </c>
      <c r="J231" s="18">
        <v>20.045</v>
      </c>
      <c r="K231" s="21">
        <v>4</v>
      </c>
      <c r="L231" s="21">
        <v>2</v>
      </c>
      <c r="M231" s="21">
        <v>-1</v>
      </c>
      <c r="N231" s="21">
        <v>1</v>
      </c>
      <c r="O231" s="21">
        <v>0</v>
      </c>
      <c r="P231" s="21">
        <v>6.97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984</v>
      </c>
      <c r="B232" s="20" t="s">
        <v>280</v>
      </c>
      <c r="C232" s="20">
        <v>3721.155</v>
      </c>
      <c r="D232" s="20">
        <v>4121.098</v>
      </c>
      <c r="E232" s="20">
        <v>0</v>
      </c>
      <c r="F232" s="20">
        <v>0</v>
      </c>
      <c r="G232" s="20">
        <v>0</v>
      </c>
      <c r="H232" s="20">
        <v>1</v>
      </c>
      <c r="I232" s="18">
        <v>8.634</v>
      </c>
      <c r="J232" s="18">
        <v>17.501</v>
      </c>
      <c r="K232" s="21">
        <v>4</v>
      </c>
      <c r="L232" s="21">
        <v>2</v>
      </c>
      <c r="M232" s="21">
        <v>-1</v>
      </c>
      <c r="N232" s="21">
        <v>1</v>
      </c>
      <c r="O232" s="21">
        <v>0</v>
      </c>
      <c r="P232" s="21">
        <v>51.996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985</v>
      </c>
      <c r="B233" s="20" t="s">
        <v>281</v>
      </c>
      <c r="C233" s="20">
        <v>4571.345</v>
      </c>
      <c r="D233" s="20">
        <v>5176.044</v>
      </c>
      <c r="E233" s="20">
        <v>0</v>
      </c>
      <c r="F233" s="20">
        <v>0</v>
      </c>
      <c r="G233" s="20">
        <v>0</v>
      </c>
      <c r="H233" s="20">
        <v>1</v>
      </c>
      <c r="I233" s="18">
        <v>9.443</v>
      </c>
      <c r="J233" s="18">
        <v>20.023</v>
      </c>
      <c r="K233" s="21">
        <v>4</v>
      </c>
      <c r="L233" s="21">
        <v>2</v>
      </c>
      <c r="M233" s="21">
        <v>-1</v>
      </c>
      <c r="N233" s="21">
        <v>1</v>
      </c>
      <c r="O233" s="21">
        <v>0</v>
      </c>
      <c r="P233" s="21">
        <v>2.483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986</v>
      </c>
      <c r="B234" s="20" t="s">
        <v>282</v>
      </c>
      <c r="C234" s="20">
        <v>2056.918</v>
      </c>
      <c r="D234" s="20">
        <v>2239.164</v>
      </c>
      <c r="E234" s="20">
        <v>0</v>
      </c>
      <c r="F234" s="20">
        <v>0</v>
      </c>
      <c r="G234" s="20">
        <v>0</v>
      </c>
      <c r="H234" s="20">
        <v>1</v>
      </c>
      <c r="I234" s="18">
        <v>0.17</v>
      </c>
      <c r="J234" s="18">
        <v>8.295</v>
      </c>
      <c r="K234" s="21">
        <v>4</v>
      </c>
      <c r="L234" s="21">
        <v>2</v>
      </c>
      <c r="M234" s="21">
        <v>-1</v>
      </c>
      <c r="N234" s="21">
        <v>1</v>
      </c>
      <c r="O234" s="21">
        <v>0</v>
      </c>
      <c r="P234" s="21">
        <v>-0.832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987</v>
      </c>
      <c r="B235" s="20" t="s">
        <v>283</v>
      </c>
      <c r="C235" s="20">
        <v>3083.71</v>
      </c>
      <c r="D235" s="20">
        <v>3574.915</v>
      </c>
      <c r="E235" s="20">
        <v>0</v>
      </c>
      <c r="F235" s="20">
        <v>0</v>
      </c>
      <c r="G235" s="20">
        <v>0</v>
      </c>
      <c r="H235" s="20">
        <v>1</v>
      </c>
      <c r="I235" s="18">
        <v>11.66</v>
      </c>
      <c r="J235" s="18">
        <v>23.798</v>
      </c>
      <c r="K235" s="21">
        <v>4</v>
      </c>
      <c r="L235" s="21">
        <v>2</v>
      </c>
      <c r="M235" s="21">
        <v>-1</v>
      </c>
      <c r="N235" s="21">
        <v>1</v>
      </c>
      <c r="O235" s="21">
        <v>0</v>
      </c>
      <c r="P235" s="21">
        <v>4.666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988</v>
      </c>
      <c r="B236" s="20" t="s">
        <v>284</v>
      </c>
      <c r="C236" s="20">
        <v>3060.568</v>
      </c>
      <c r="D236" s="20">
        <v>3447.42</v>
      </c>
      <c r="E236" s="20">
        <v>0</v>
      </c>
      <c r="F236" s="20">
        <v>0</v>
      </c>
      <c r="G236" s="20">
        <v>0</v>
      </c>
      <c r="H236" s="20">
        <v>1</v>
      </c>
      <c r="I236" s="18">
        <v>6.781</v>
      </c>
      <c r="J236" s="18">
        <v>17.242</v>
      </c>
      <c r="K236" s="21">
        <v>4</v>
      </c>
      <c r="L236" s="21">
        <v>2</v>
      </c>
      <c r="M236" s="21">
        <v>-1</v>
      </c>
      <c r="N236" s="21">
        <v>1</v>
      </c>
      <c r="O236" s="21">
        <v>0</v>
      </c>
      <c r="P236" s="21">
        <v>-4.378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989</v>
      </c>
      <c r="B237" s="20" t="s">
        <v>285</v>
      </c>
      <c r="C237" s="20">
        <v>4883.198</v>
      </c>
      <c r="D237" s="20">
        <v>5506.378</v>
      </c>
      <c r="E237" s="20">
        <v>0</v>
      </c>
      <c r="F237" s="20">
        <v>0</v>
      </c>
      <c r="G237" s="20">
        <v>0</v>
      </c>
      <c r="H237" s="20">
        <v>1</v>
      </c>
      <c r="I237" s="18">
        <v>2.064</v>
      </c>
      <c r="J237" s="18">
        <v>13.148</v>
      </c>
      <c r="K237" s="21">
        <v>4</v>
      </c>
      <c r="L237" s="21">
        <v>2</v>
      </c>
      <c r="M237" s="21">
        <v>0</v>
      </c>
      <c r="N237" s="21">
        <v>1</v>
      </c>
      <c r="O237" s="21">
        <v>0</v>
      </c>
      <c r="P237" s="21">
        <v>1.567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990</v>
      </c>
      <c r="B238" s="20" t="s">
        <v>286</v>
      </c>
      <c r="C238" s="20">
        <v>12884.204</v>
      </c>
      <c r="D238" s="20">
        <v>13996.105</v>
      </c>
      <c r="E238" s="20">
        <v>0</v>
      </c>
      <c r="F238" s="20">
        <v>0</v>
      </c>
      <c r="G238" s="20">
        <v>0</v>
      </c>
      <c r="H238" s="20">
        <v>1</v>
      </c>
      <c r="I238" s="18">
        <v>2.076</v>
      </c>
      <c r="J238" s="18">
        <v>9.856</v>
      </c>
      <c r="K238" s="21">
        <v>4</v>
      </c>
      <c r="L238" s="21">
        <v>2</v>
      </c>
      <c r="M238" s="21">
        <v>-1</v>
      </c>
      <c r="N238" s="21">
        <v>1</v>
      </c>
      <c r="O238" s="21">
        <v>0</v>
      </c>
      <c r="P238" s="21">
        <v>-0.49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991</v>
      </c>
      <c r="B239" s="20" t="s">
        <v>287</v>
      </c>
      <c r="C239" s="20">
        <v>8102.84</v>
      </c>
      <c r="D239" s="20">
        <v>9364.893</v>
      </c>
      <c r="E239" s="20">
        <v>0</v>
      </c>
      <c r="F239" s="20">
        <v>0</v>
      </c>
      <c r="G239" s="20">
        <v>0</v>
      </c>
      <c r="H239" s="20">
        <v>1</v>
      </c>
      <c r="I239" s="18">
        <v>5.928</v>
      </c>
      <c r="J239" s="18">
        <v>18.605</v>
      </c>
      <c r="K239" s="21">
        <v>4</v>
      </c>
      <c r="L239" s="21">
        <v>2</v>
      </c>
      <c r="M239" s="21">
        <v>-1</v>
      </c>
      <c r="N239" s="21">
        <v>1</v>
      </c>
      <c r="O239" s="21">
        <v>0</v>
      </c>
      <c r="P239" s="21">
        <v>20.738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992</v>
      </c>
      <c r="B240" s="20" t="s">
        <v>288</v>
      </c>
      <c r="C240" s="20">
        <v>5343.674</v>
      </c>
      <c r="D240" s="20">
        <v>6124.959</v>
      </c>
      <c r="E240" s="20">
        <v>0</v>
      </c>
      <c r="F240" s="20">
        <v>0</v>
      </c>
      <c r="G240" s="20">
        <v>0</v>
      </c>
      <c r="H240" s="20">
        <v>1</v>
      </c>
      <c r="I240" s="18">
        <v>2.026</v>
      </c>
      <c r="J240" s="18">
        <v>14.523</v>
      </c>
      <c r="K240" s="21">
        <v>4</v>
      </c>
      <c r="L240" s="21">
        <v>2</v>
      </c>
      <c r="M240" s="21">
        <v>-1</v>
      </c>
      <c r="N240" s="21">
        <v>1</v>
      </c>
      <c r="O240" s="21">
        <v>0</v>
      </c>
      <c r="P240" s="21">
        <v>5.161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993</v>
      </c>
      <c r="B241" s="20" t="s">
        <v>289</v>
      </c>
      <c r="C241" s="20">
        <v>5611.336</v>
      </c>
      <c r="D241" s="20">
        <v>6615.695</v>
      </c>
      <c r="E241" s="20">
        <v>0</v>
      </c>
      <c r="F241" s="20">
        <v>0</v>
      </c>
      <c r="G241" s="20">
        <v>0</v>
      </c>
      <c r="H241" s="20">
        <v>1</v>
      </c>
      <c r="I241" s="18">
        <v>16.077</v>
      </c>
      <c r="J241" s="18">
        <v>28.818</v>
      </c>
      <c r="K241" s="21">
        <v>4</v>
      </c>
      <c r="L241" s="21">
        <v>2</v>
      </c>
      <c r="M241" s="21">
        <v>-1</v>
      </c>
      <c r="N241" s="21">
        <v>1</v>
      </c>
      <c r="O241" s="21">
        <v>0</v>
      </c>
      <c r="P241" s="21">
        <v>2.063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994</v>
      </c>
      <c r="B242" s="20" t="s">
        <v>290</v>
      </c>
      <c r="C242" s="20">
        <v>6245.874</v>
      </c>
      <c r="D242" s="20">
        <v>7732.662</v>
      </c>
      <c r="E242" s="20">
        <v>0</v>
      </c>
      <c r="F242" s="20">
        <v>0</v>
      </c>
      <c r="G242" s="20">
        <v>0</v>
      </c>
      <c r="H242" s="20">
        <v>1</v>
      </c>
      <c r="I242" s="18">
        <v>18.773</v>
      </c>
      <c r="J242" s="18">
        <v>34.391</v>
      </c>
      <c r="K242" s="21">
        <v>4</v>
      </c>
      <c r="L242" s="21">
        <v>2</v>
      </c>
      <c r="M242" s="21">
        <v>0</v>
      </c>
      <c r="N242" s="21">
        <v>1</v>
      </c>
      <c r="O242" s="21">
        <v>0</v>
      </c>
      <c r="P242" s="21">
        <v>6.124</v>
      </c>
      <c r="Q242" s="21">
        <v>0</v>
      </c>
      <c r="R242" s="21">
        <v>1</v>
      </c>
      <c r="S242" s="22"/>
      <c r="T242" s="22"/>
      <c r="U242" s="22"/>
      <c r="V242" s="22"/>
      <c r="W242" s="22"/>
    </row>
    <row r="243" ht="16.5" spans="1:23">
      <c r="A243" s="20">
        <v>998</v>
      </c>
      <c r="B243" s="20" t="s">
        <v>291</v>
      </c>
      <c r="C243" s="20">
        <v>1896.951</v>
      </c>
      <c r="D243" s="20">
        <v>2267.82</v>
      </c>
      <c r="E243" s="20">
        <v>0</v>
      </c>
      <c r="F243" s="20">
        <v>0</v>
      </c>
      <c r="G243" s="20">
        <v>0</v>
      </c>
      <c r="H243" s="20">
        <v>1</v>
      </c>
      <c r="I243" s="18">
        <v>16.584</v>
      </c>
      <c r="J243" s="18">
        <v>30.226</v>
      </c>
      <c r="K243" s="21">
        <v>4</v>
      </c>
      <c r="L243" s="21">
        <v>2</v>
      </c>
      <c r="M243" s="21">
        <v>-1</v>
      </c>
      <c r="N243" s="21">
        <v>1</v>
      </c>
      <c r="O243" s="21">
        <v>0</v>
      </c>
      <c r="P243" s="21">
        <v>25.455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399001</v>
      </c>
      <c r="B244" s="20" t="s">
        <v>292</v>
      </c>
      <c r="C244" s="20">
        <v>9680.737</v>
      </c>
      <c r="D244" s="20">
        <v>11088.246</v>
      </c>
      <c r="E244" s="20">
        <v>0</v>
      </c>
      <c r="F244" s="20">
        <v>0</v>
      </c>
      <c r="G244" s="20">
        <v>0</v>
      </c>
      <c r="H244" s="20">
        <v>1</v>
      </c>
      <c r="I244" s="18">
        <v>11.103</v>
      </c>
      <c r="J244" s="18">
        <v>22.388</v>
      </c>
      <c r="K244" s="21">
        <v>4</v>
      </c>
      <c r="L244" s="21">
        <v>2</v>
      </c>
      <c r="M244" s="21">
        <v>0</v>
      </c>
      <c r="N244" s="21">
        <v>0</v>
      </c>
      <c r="O244" s="21">
        <v>0</v>
      </c>
      <c r="P244" s="21">
        <v>8.977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399002</v>
      </c>
      <c r="B245" s="20" t="s">
        <v>293</v>
      </c>
      <c r="C245" s="20">
        <v>12824.084</v>
      </c>
      <c r="D245" s="20">
        <v>14772.593</v>
      </c>
      <c r="E245" s="20">
        <v>0</v>
      </c>
      <c r="F245" s="20">
        <v>0</v>
      </c>
      <c r="G245" s="20">
        <v>0</v>
      </c>
      <c r="H245" s="20">
        <v>1</v>
      </c>
      <c r="I245" s="18">
        <v>11.456</v>
      </c>
      <c r="J245" s="18">
        <v>23.135</v>
      </c>
      <c r="K245" s="21">
        <v>4</v>
      </c>
      <c r="L245" s="21">
        <v>2</v>
      </c>
      <c r="M245" s="21">
        <v>-1</v>
      </c>
      <c r="N245" s="21">
        <v>1</v>
      </c>
      <c r="O245" s="21">
        <v>0</v>
      </c>
      <c r="P245" s="21">
        <v>2.899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399003</v>
      </c>
      <c r="B246" s="20" t="s">
        <v>294</v>
      </c>
      <c r="C246" s="20">
        <v>7641.283</v>
      </c>
      <c r="D246" s="20">
        <v>8526.142</v>
      </c>
      <c r="E246" s="20">
        <v>0</v>
      </c>
      <c r="F246" s="20">
        <v>0</v>
      </c>
      <c r="G246" s="20">
        <v>0</v>
      </c>
      <c r="H246" s="20">
        <v>1</v>
      </c>
      <c r="I246" s="18">
        <v>2.025</v>
      </c>
      <c r="J246" s="18">
        <v>12.193</v>
      </c>
      <c r="K246" s="21">
        <v>4</v>
      </c>
      <c r="L246" s="21">
        <v>2</v>
      </c>
      <c r="M246" s="21">
        <v>-1</v>
      </c>
      <c r="N246" s="21">
        <v>1</v>
      </c>
      <c r="O246" s="21">
        <v>0</v>
      </c>
      <c r="P246" s="21">
        <v>5.161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399004</v>
      </c>
      <c r="B247" s="20" t="s">
        <v>295</v>
      </c>
      <c r="C247" s="20">
        <v>5977.348</v>
      </c>
      <c r="D247" s="20">
        <v>6808.142</v>
      </c>
      <c r="E247" s="20">
        <v>0</v>
      </c>
      <c r="F247" s="20">
        <v>0</v>
      </c>
      <c r="G247" s="20">
        <v>0</v>
      </c>
      <c r="H247" s="20">
        <v>1</v>
      </c>
      <c r="I247" s="18">
        <v>11.255</v>
      </c>
      <c r="J247" s="18">
        <v>22.085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399005</v>
      </c>
      <c r="B248" s="20" t="s">
        <v>296</v>
      </c>
      <c r="C248" s="20">
        <v>6069.552</v>
      </c>
      <c r="D248" s="20">
        <v>6885.038</v>
      </c>
      <c r="E248" s="20">
        <v>0</v>
      </c>
      <c r="F248" s="20">
        <v>0</v>
      </c>
      <c r="G248" s="20">
        <v>0</v>
      </c>
      <c r="H248" s="20">
        <v>1</v>
      </c>
      <c r="I248" s="18">
        <v>10.571</v>
      </c>
      <c r="J248" s="18">
        <v>21.163</v>
      </c>
      <c r="K248" s="21">
        <v>4</v>
      </c>
      <c r="L248" s="21">
        <v>2</v>
      </c>
      <c r="M248" s="21">
        <v>-1</v>
      </c>
      <c r="N248" s="21">
        <v>1</v>
      </c>
      <c r="O248" s="21">
        <v>0</v>
      </c>
      <c r="P248" s="21">
        <v>4.599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399006</v>
      </c>
      <c r="B249" s="20" t="s">
        <v>297</v>
      </c>
      <c r="C249" s="20">
        <v>1905.64</v>
      </c>
      <c r="D249" s="20">
        <v>2326.83</v>
      </c>
      <c r="E249" s="20">
        <v>0</v>
      </c>
      <c r="F249" s="20">
        <v>0</v>
      </c>
      <c r="G249" s="20">
        <v>0</v>
      </c>
      <c r="H249" s="20">
        <v>1</v>
      </c>
      <c r="I249" s="18">
        <v>15.145</v>
      </c>
      <c r="J249" s="18">
        <v>30.505</v>
      </c>
      <c r="K249" s="21">
        <v>4</v>
      </c>
      <c r="L249" s="21">
        <v>2</v>
      </c>
      <c r="M249" s="21">
        <v>-1</v>
      </c>
      <c r="N249" s="21">
        <v>1</v>
      </c>
      <c r="O249" s="21">
        <v>0</v>
      </c>
      <c r="P249" s="21">
        <v>6.702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399007</v>
      </c>
      <c r="B250" s="20" t="s">
        <v>28</v>
      </c>
      <c r="C250" s="20">
        <v>4069.681</v>
      </c>
      <c r="D250" s="20">
        <v>4648.207</v>
      </c>
      <c r="E250" s="20">
        <v>0</v>
      </c>
      <c r="F250" s="20">
        <v>0</v>
      </c>
      <c r="G250" s="20">
        <v>0</v>
      </c>
      <c r="H250" s="20">
        <v>1</v>
      </c>
      <c r="I250" s="18">
        <v>11.232</v>
      </c>
      <c r="J250" s="18">
        <v>22.28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7.716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399008</v>
      </c>
      <c r="B251" s="20" t="s">
        <v>27</v>
      </c>
      <c r="C251" s="20">
        <v>1219.93</v>
      </c>
      <c r="D251" s="20">
        <v>1393.855</v>
      </c>
      <c r="E251" s="20">
        <v>0</v>
      </c>
      <c r="F251" s="20">
        <v>0</v>
      </c>
      <c r="G251" s="20">
        <v>0</v>
      </c>
      <c r="H251" s="20">
        <v>1</v>
      </c>
      <c r="I251" s="18">
        <v>10.847</v>
      </c>
      <c r="J251" s="18">
        <v>21.972</v>
      </c>
      <c r="K251" s="21">
        <v>4</v>
      </c>
      <c r="L251" s="21">
        <v>2</v>
      </c>
      <c r="M251" s="21">
        <v>-1</v>
      </c>
      <c r="N251" s="21">
        <v>1</v>
      </c>
      <c r="O251" s="21">
        <v>0</v>
      </c>
      <c r="P251" s="21">
        <v>7.236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399009</v>
      </c>
      <c r="B252" s="20" t="s">
        <v>298</v>
      </c>
      <c r="C252" s="20">
        <v>3578.554</v>
      </c>
      <c r="D252" s="20">
        <v>4187.158</v>
      </c>
      <c r="E252" s="20">
        <v>0</v>
      </c>
      <c r="F252" s="20">
        <v>0</v>
      </c>
      <c r="G252" s="20">
        <v>0</v>
      </c>
      <c r="H252" s="20">
        <v>1</v>
      </c>
      <c r="I252" s="18">
        <v>11.927</v>
      </c>
      <c r="J252" s="18">
        <v>24.728</v>
      </c>
      <c r="K252" s="21">
        <v>4</v>
      </c>
      <c r="L252" s="21">
        <v>2</v>
      </c>
      <c r="M252" s="21">
        <v>-1</v>
      </c>
      <c r="N252" s="21">
        <v>1</v>
      </c>
      <c r="O252" s="21">
        <v>0</v>
      </c>
      <c r="P252" s="21">
        <v>5.652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399010</v>
      </c>
      <c r="B253" s="20" t="s">
        <v>299</v>
      </c>
      <c r="C253" s="20">
        <v>6582.003</v>
      </c>
      <c r="D253" s="20">
        <v>7780.671</v>
      </c>
      <c r="E253" s="20">
        <v>0</v>
      </c>
      <c r="F253" s="20">
        <v>0</v>
      </c>
      <c r="G253" s="20">
        <v>0</v>
      </c>
      <c r="H253" s="20">
        <v>1</v>
      </c>
      <c r="I253" s="18">
        <v>10.607</v>
      </c>
      <c r="J253" s="18">
        <v>24.378</v>
      </c>
      <c r="K253" s="21">
        <v>4</v>
      </c>
      <c r="L253" s="21">
        <v>2</v>
      </c>
      <c r="M253" s="21">
        <v>-1</v>
      </c>
      <c r="N253" s="21">
        <v>1</v>
      </c>
      <c r="O253" s="21">
        <v>0</v>
      </c>
      <c r="P253" s="21">
        <v>1.794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399011</v>
      </c>
      <c r="B254" s="20" t="s">
        <v>300</v>
      </c>
      <c r="C254" s="20">
        <v>4743.973</v>
      </c>
      <c r="D254" s="20">
        <v>5471.797</v>
      </c>
      <c r="E254" s="20">
        <v>0</v>
      </c>
      <c r="F254" s="20">
        <v>0</v>
      </c>
      <c r="G254" s="20">
        <v>0</v>
      </c>
      <c r="H254" s="20">
        <v>1</v>
      </c>
      <c r="I254" s="18">
        <v>11.107</v>
      </c>
      <c r="J254" s="18">
        <v>22.931</v>
      </c>
      <c r="K254" s="21">
        <v>4</v>
      </c>
      <c r="L254" s="21">
        <v>2</v>
      </c>
      <c r="M254" s="21">
        <v>-1</v>
      </c>
      <c r="N254" s="21">
        <v>1</v>
      </c>
      <c r="O254" s="21">
        <v>0</v>
      </c>
      <c r="P254" s="21">
        <v>2.784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399012</v>
      </c>
      <c r="B255" s="20" t="s">
        <v>301</v>
      </c>
      <c r="C255" s="20">
        <v>2850.151</v>
      </c>
      <c r="D255" s="20">
        <v>3471.868</v>
      </c>
      <c r="E255" s="20">
        <v>0</v>
      </c>
      <c r="F255" s="20">
        <v>0</v>
      </c>
      <c r="G255" s="20">
        <v>0</v>
      </c>
      <c r="H255" s="20">
        <v>1</v>
      </c>
      <c r="I255" s="18">
        <v>14.278</v>
      </c>
      <c r="J255" s="18">
        <v>29.629</v>
      </c>
      <c r="K255" s="21">
        <v>4</v>
      </c>
      <c r="L255" s="21">
        <v>2</v>
      </c>
      <c r="M255" s="21">
        <v>-1</v>
      </c>
      <c r="N255" s="21">
        <v>1</v>
      </c>
      <c r="O255" s="21">
        <v>0</v>
      </c>
      <c r="P255" s="21">
        <v>-1.722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399013</v>
      </c>
      <c r="B256" s="20" t="s">
        <v>302</v>
      </c>
      <c r="C256" s="20">
        <v>4330.302</v>
      </c>
      <c r="D256" s="20">
        <v>4853.312</v>
      </c>
      <c r="E256" s="20">
        <v>0</v>
      </c>
      <c r="F256" s="20">
        <v>0</v>
      </c>
      <c r="G256" s="20">
        <v>0</v>
      </c>
      <c r="H256" s="20">
        <v>1</v>
      </c>
      <c r="I256" s="18">
        <v>9.117</v>
      </c>
      <c r="J256" s="18">
        <v>18.911</v>
      </c>
      <c r="K256" s="21">
        <v>4</v>
      </c>
      <c r="L256" s="21">
        <v>2</v>
      </c>
      <c r="M256" s="21">
        <v>-1</v>
      </c>
      <c r="N256" s="21">
        <v>1</v>
      </c>
      <c r="O256" s="21">
        <v>0</v>
      </c>
      <c r="P256" s="21">
        <v>1.102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399015</v>
      </c>
      <c r="B257" s="20" t="s">
        <v>303</v>
      </c>
      <c r="C257" s="20">
        <v>2249.211</v>
      </c>
      <c r="D257" s="20">
        <v>2687.558</v>
      </c>
      <c r="E257" s="20">
        <v>0</v>
      </c>
      <c r="F257" s="20">
        <v>0</v>
      </c>
      <c r="G257" s="20">
        <v>0</v>
      </c>
      <c r="H257" s="20">
        <v>1</v>
      </c>
      <c r="I257" s="18">
        <v>10.783</v>
      </c>
      <c r="J257" s="18">
        <v>25.335</v>
      </c>
      <c r="K257" s="21">
        <v>4</v>
      </c>
      <c r="L257" s="21">
        <v>2</v>
      </c>
      <c r="M257" s="21">
        <v>-1</v>
      </c>
      <c r="N257" s="21">
        <v>1</v>
      </c>
      <c r="O257" s="21">
        <v>0</v>
      </c>
      <c r="P257" s="21">
        <v>-1.539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399016</v>
      </c>
      <c r="B258" s="20" t="s">
        <v>304</v>
      </c>
      <c r="C258" s="20">
        <v>3943.148</v>
      </c>
      <c r="D258" s="20">
        <v>4625.518</v>
      </c>
      <c r="E258" s="20">
        <v>0</v>
      </c>
      <c r="F258" s="20">
        <v>0</v>
      </c>
      <c r="G258" s="20">
        <v>0</v>
      </c>
      <c r="H258" s="20">
        <v>1</v>
      </c>
      <c r="I258" s="18">
        <v>13.408</v>
      </c>
      <c r="J258" s="18">
        <v>26.182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9.328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399017</v>
      </c>
      <c r="B259" s="20" t="s">
        <v>305</v>
      </c>
      <c r="C259" s="20">
        <v>3406.962</v>
      </c>
      <c r="D259" s="20">
        <v>4078.85</v>
      </c>
      <c r="E259" s="20">
        <v>0</v>
      </c>
      <c r="F259" s="20">
        <v>0</v>
      </c>
      <c r="G259" s="20">
        <v>0</v>
      </c>
      <c r="H259" s="20">
        <v>1</v>
      </c>
      <c r="I259" s="18">
        <v>14.033</v>
      </c>
      <c r="J259" s="18">
        <v>28.194</v>
      </c>
      <c r="K259" s="21">
        <v>4</v>
      </c>
      <c r="L259" s="21">
        <v>2</v>
      </c>
      <c r="M259" s="21">
        <v>-1</v>
      </c>
      <c r="N259" s="21">
        <v>1</v>
      </c>
      <c r="O259" s="21">
        <v>0</v>
      </c>
      <c r="P259" s="21">
        <v>2.551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399018</v>
      </c>
      <c r="B260" s="20" t="s">
        <v>306</v>
      </c>
      <c r="C260" s="20">
        <v>3971.377</v>
      </c>
      <c r="D260" s="20">
        <v>4783.723</v>
      </c>
      <c r="E260" s="20">
        <v>0</v>
      </c>
      <c r="F260" s="20">
        <v>0</v>
      </c>
      <c r="G260" s="20">
        <v>0</v>
      </c>
      <c r="H260" s="20">
        <v>1</v>
      </c>
      <c r="I260" s="18">
        <v>12.808</v>
      </c>
      <c r="J260" s="18">
        <v>27.615</v>
      </c>
      <c r="K260" s="21">
        <v>4</v>
      </c>
      <c r="L260" s="21">
        <v>2</v>
      </c>
      <c r="M260" s="21">
        <v>-1</v>
      </c>
      <c r="N260" s="21">
        <v>1</v>
      </c>
      <c r="O260" s="21">
        <v>0</v>
      </c>
      <c r="P260" s="21">
        <v>4.745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399019</v>
      </c>
      <c r="B261" s="20" t="s">
        <v>307</v>
      </c>
      <c r="C261" s="20">
        <v>3340.316</v>
      </c>
      <c r="D261" s="20">
        <v>4078.946</v>
      </c>
      <c r="E261" s="20">
        <v>0</v>
      </c>
      <c r="F261" s="20">
        <v>0</v>
      </c>
      <c r="G261" s="20">
        <v>0</v>
      </c>
      <c r="H261" s="20">
        <v>1</v>
      </c>
      <c r="I261" s="18">
        <v>11.081</v>
      </c>
      <c r="J261" s="18">
        <v>27.183</v>
      </c>
      <c r="K261" s="21">
        <v>4</v>
      </c>
      <c r="L261" s="21">
        <v>2</v>
      </c>
      <c r="M261" s="21">
        <v>-1</v>
      </c>
      <c r="N261" s="21">
        <v>1</v>
      </c>
      <c r="O261" s="21">
        <v>0</v>
      </c>
      <c r="P261" s="21">
        <v>4.238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399020</v>
      </c>
      <c r="B262" s="20" t="s">
        <v>308</v>
      </c>
      <c r="C262" s="20">
        <v>1319.484</v>
      </c>
      <c r="D262" s="20">
        <v>1633.517</v>
      </c>
      <c r="E262" s="20">
        <v>0</v>
      </c>
      <c r="F262" s="20">
        <v>0</v>
      </c>
      <c r="G262" s="20">
        <v>0</v>
      </c>
      <c r="H262" s="20">
        <v>1</v>
      </c>
      <c r="I262" s="18">
        <v>10.732</v>
      </c>
      <c r="J262" s="18">
        <v>27.893</v>
      </c>
      <c r="K262" s="21">
        <v>4</v>
      </c>
      <c r="L262" s="21">
        <v>2</v>
      </c>
      <c r="M262" s="21">
        <v>-1</v>
      </c>
      <c r="N262" s="21">
        <v>1</v>
      </c>
      <c r="O262" s="21">
        <v>0</v>
      </c>
      <c r="P262" s="21">
        <v>2.336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399030</v>
      </c>
      <c r="B263" s="20" t="s">
        <v>309</v>
      </c>
      <c r="C263" s="20">
        <v>2684.438</v>
      </c>
      <c r="D263" s="20">
        <v>3179.501</v>
      </c>
      <c r="E263" s="20">
        <v>0</v>
      </c>
      <c r="F263" s="20">
        <v>0</v>
      </c>
      <c r="G263" s="20">
        <v>0</v>
      </c>
      <c r="H263" s="20">
        <v>1</v>
      </c>
      <c r="I263" s="18">
        <v>9.99</v>
      </c>
      <c r="J263" s="18">
        <v>24.005</v>
      </c>
      <c r="K263" s="21">
        <v>4</v>
      </c>
      <c r="L263" s="21">
        <v>2</v>
      </c>
      <c r="M263" s="21">
        <v>0</v>
      </c>
      <c r="N263" s="21">
        <v>0</v>
      </c>
      <c r="O263" s="21">
        <v>0</v>
      </c>
      <c r="P263" s="21">
        <v>1.505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399050</v>
      </c>
      <c r="B264" s="20" t="s">
        <v>310</v>
      </c>
      <c r="C264" s="20">
        <v>2349.048</v>
      </c>
      <c r="D264" s="20">
        <v>2644.892</v>
      </c>
      <c r="E264" s="20">
        <v>0</v>
      </c>
      <c r="F264" s="20">
        <v>0</v>
      </c>
      <c r="G264" s="20">
        <v>0</v>
      </c>
      <c r="H264" s="20">
        <v>1</v>
      </c>
      <c r="I264" s="18">
        <v>10.42</v>
      </c>
      <c r="J264" s="18">
        <v>20.44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7.065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399060</v>
      </c>
      <c r="B265" s="20" t="s">
        <v>311</v>
      </c>
      <c r="C265" s="20">
        <v>2434.388</v>
      </c>
      <c r="D265" s="20">
        <v>2760.143</v>
      </c>
      <c r="E265" s="20">
        <v>0</v>
      </c>
      <c r="F265" s="20">
        <v>0</v>
      </c>
      <c r="G265" s="20">
        <v>0</v>
      </c>
      <c r="H265" s="20">
        <v>1</v>
      </c>
      <c r="I265" s="18">
        <v>6.257</v>
      </c>
      <c r="J265" s="18">
        <v>17.321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3.471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399088</v>
      </c>
      <c r="B266" s="20" t="s">
        <v>312</v>
      </c>
      <c r="C266" s="20">
        <v>3365.856</v>
      </c>
      <c r="D266" s="20">
        <v>3880.728</v>
      </c>
      <c r="E266" s="20">
        <v>0</v>
      </c>
      <c r="F266" s="20">
        <v>0</v>
      </c>
      <c r="G266" s="20">
        <v>0</v>
      </c>
      <c r="H266" s="20">
        <v>1</v>
      </c>
      <c r="I266" s="18">
        <v>11.692</v>
      </c>
      <c r="J266" s="18">
        <v>23.408</v>
      </c>
      <c r="K266" s="21">
        <v>4</v>
      </c>
      <c r="L266" s="21">
        <v>2</v>
      </c>
      <c r="M266" s="21">
        <v>-1</v>
      </c>
      <c r="N266" s="21">
        <v>1</v>
      </c>
      <c r="O266" s="21">
        <v>0</v>
      </c>
      <c r="P266" s="21">
        <v>5.056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399100</v>
      </c>
      <c r="B267" s="20" t="s">
        <v>313</v>
      </c>
      <c r="C267" s="20">
        <v>8798.643</v>
      </c>
      <c r="D267" s="20">
        <v>10220.146</v>
      </c>
      <c r="E267" s="20">
        <v>0</v>
      </c>
      <c r="F267" s="20">
        <v>0</v>
      </c>
      <c r="G267" s="20">
        <v>0</v>
      </c>
      <c r="H267" s="20">
        <v>1</v>
      </c>
      <c r="I267" s="18">
        <v>10.75</v>
      </c>
      <c r="J267" s="18">
        <v>23.164</v>
      </c>
      <c r="K267" s="21">
        <v>4</v>
      </c>
      <c r="L267" s="21">
        <v>2</v>
      </c>
      <c r="M267" s="21">
        <v>-1</v>
      </c>
      <c r="N267" s="21">
        <v>1</v>
      </c>
      <c r="O267" s="21">
        <v>0</v>
      </c>
      <c r="P267" s="21">
        <v>38.757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399101</v>
      </c>
      <c r="B268" s="20" t="s">
        <v>314</v>
      </c>
      <c r="C268" s="20">
        <v>10734.792</v>
      </c>
      <c r="D268" s="20">
        <v>12474.932</v>
      </c>
      <c r="E268" s="20">
        <v>0</v>
      </c>
      <c r="F268" s="20">
        <v>0</v>
      </c>
      <c r="G268" s="20">
        <v>0</v>
      </c>
      <c r="H268" s="20">
        <v>1</v>
      </c>
      <c r="I268" s="18">
        <v>10.759</v>
      </c>
      <c r="J268" s="18">
        <v>23.207</v>
      </c>
      <c r="K268" s="21">
        <v>4</v>
      </c>
      <c r="L268" s="21">
        <v>2</v>
      </c>
      <c r="M268" s="21">
        <v>-1</v>
      </c>
      <c r="N268" s="21">
        <v>1</v>
      </c>
      <c r="O268" s="21">
        <v>0</v>
      </c>
      <c r="P268" s="21">
        <v>1.489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399102</v>
      </c>
      <c r="B269" s="20" t="s">
        <v>315</v>
      </c>
      <c r="C269" s="20">
        <v>2617.681</v>
      </c>
      <c r="D269" s="20">
        <v>3199.216</v>
      </c>
      <c r="E269" s="20">
        <v>0</v>
      </c>
      <c r="F269" s="20">
        <v>0</v>
      </c>
      <c r="G269" s="20">
        <v>0</v>
      </c>
      <c r="H269" s="20">
        <v>1</v>
      </c>
      <c r="I269" s="18">
        <v>13.06</v>
      </c>
      <c r="J269" s="18">
        <v>28.863</v>
      </c>
      <c r="K269" s="21">
        <v>4</v>
      </c>
      <c r="L269" s="21">
        <v>2</v>
      </c>
      <c r="M269" s="21">
        <v>-1</v>
      </c>
      <c r="N269" s="21">
        <v>1</v>
      </c>
      <c r="O269" s="21">
        <v>0</v>
      </c>
      <c r="P269" s="21">
        <v>-0.425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399103</v>
      </c>
      <c r="B270" s="20" t="s">
        <v>316</v>
      </c>
      <c r="C270" s="20">
        <v>6976.596</v>
      </c>
      <c r="D270" s="20">
        <v>7873.84</v>
      </c>
      <c r="E270" s="20">
        <v>0</v>
      </c>
      <c r="F270" s="20">
        <v>0</v>
      </c>
      <c r="G270" s="20">
        <v>0</v>
      </c>
      <c r="H270" s="20">
        <v>1</v>
      </c>
      <c r="I270" s="18">
        <v>9.015</v>
      </c>
      <c r="J270" s="18">
        <v>19.383</v>
      </c>
      <c r="K270" s="21">
        <v>4</v>
      </c>
      <c r="L270" s="21">
        <v>2</v>
      </c>
      <c r="M270" s="21">
        <v>-1</v>
      </c>
      <c r="N270" s="21">
        <v>1</v>
      </c>
      <c r="O270" s="21">
        <v>0</v>
      </c>
      <c r="P270" s="21">
        <v>6.405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399106</v>
      </c>
      <c r="B271" s="20" t="s">
        <v>317</v>
      </c>
      <c r="C271" s="20">
        <v>1871.763</v>
      </c>
      <c r="D271" s="20">
        <v>2178.057</v>
      </c>
      <c r="E271" s="20">
        <v>0</v>
      </c>
      <c r="F271" s="20">
        <v>0</v>
      </c>
      <c r="G271" s="20">
        <v>0</v>
      </c>
      <c r="H271" s="20">
        <v>1</v>
      </c>
      <c r="I271" s="18">
        <v>10.764</v>
      </c>
      <c r="J271" s="18">
        <v>23.313</v>
      </c>
      <c r="K271" s="21">
        <v>4</v>
      </c>
      <c r="L271" s="21">
        <v>2</v>
      </c>
      <c r="M271" s="21">
        <v>-1</v>
      </c>
      <c r="N271" s="21">
        <v>1</v>
      </c>
      <c r="O271" s="21">
        <v>0</v>
      </c>
      <c r="P271" s="21">
        <v>-1.832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399107</v>
      </c>
      <c r="B272" s="20" t="s">
        <v>318</v>
      </c>
      <c r="C272" s="20">
        <v>1957.874</v>
      </c>
      <c r="D272" s="20">
        <v>2278.459</v>
      </c>
      <c r="E272" s="20">
        <v>0</v>
      </c>
      <c r="F272" s="20">
        <v>0</v>
      </c>
      <c r="G272" s="20">
        <v>0</v>
      </c>
      <c r="H272" s="20">
        <v>1</v>
      </c>
      <c r="I272" s="18">
        <v>10.773</v>
      </c>
      <c r="J272" s="18">
        <v>23.327</v>
      </c>
      <c r="K272" s="21">
        <v>4</v>
      </c>
      <c r="L272" s="21">
        <v>2</v>
      </c>
      <c r="M272" s="21">
        <v>-1</v>
      </c>
      <c r="N272" s="21">
        <v>1</v>
      </c>
      <c r="O272" s="21">
        <v>0</v>
      </c>
      <c r="P272" s="21">
        <v>1.409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399108</v>
      </c>
      <c r="B273" s="20" t="s">
        <v>319</v>
      </c>
      <c r="C273" s="20">
        <v>1143.024</v>
      </c>
      <c r="D273" s="20">
        <v>1273.762</v>
      </c>
      <c r="E273" s="20">
        <v>0</v>
      </c>
      <c r="F273" s="20">
        <v>0</v>
      </c>
      <c r="G273" s="20">
        <v>0</v>
      </c>
      <c r="H273" s="20">
        <v>1</v>
      </c>
      <c r="I273" s="18">
        <v>3.757</v>
      </c>
      <c r="J273" s="18">
        <v>13.635</v>
      </c>
      <c r="K273" s="21">
        <v>4</v>
      </c>
      <c r="L273" s="21">
        <v>2</v>
      </c>
      <c r="M273" s="21">
        <v>-1</v>
      </c>
      <c r="N273" s="21">
        <v>1</v>
      </c>
      <c r="O273" s="21">
        <v>0</v>
      </c>
      <c r="P273" s="21">
        <v>2.64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399231</v>
      </c>
      <c r="B274" s="20" t="s">
        <v>320</v>
      </c>
      <c r="C274" s="20">
        <v>1182.115</v>
      </c>
      <c r="D274" s="20">
        <v>1370.396</v>
      </c>
      <c r="E274" s="20">
        <v>0</v>
      </c>
      <c r="F274" s="20">
        <v>0</v>
      </c>
      <c r="G274" s="20">
        <v>0</v>
      </c>
      <c r="H274" s="20">
        <v>1</v>
      </c>
      <c r="I274" s="18">
        <v>6.017</v>
      </c>
      <c r="J274" s="18">
        <v>18.93</v>
      </c>
      <c r="K274" s="21">
        <v>4</v>
      </c>
      <c r="L274" s="21">
        <v>2</v>
      </c>
      <c r="M274" s="21">
        <v>-1</v>
      </c>
      <c r="N274" s="21">
        <v>1</v>
      </c>
      <c r="O274" s="21">
        <v>0</v>
      </c>
      <c r="P274" s="21">
        <v>11.018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399232</v>
      </c>
      <c r="B275" s="20" t="s">
        <v>321</v>
      </c>
      <c r="C275" s="20">
        <v>2516.983</v>
      </c>
      <c r="D275" s="20">
        <v>3005.749</v>
      </c>
      <c r="E275" s="20">
        <v>0</v>
      </c>
      <c r="F275" s="20">
        <v>0</v>
      </c>
      <c r="G275" s="20">
        <v>0</v>
      </c>
      <c r="H275" s="20">
        <v>1</v>
      </c>
      <c r="I275" s="18">
        <v>3.796</v>
      </c>
      <c r="J275" s="18">
        <v>19.44</v>
      </c>
      <c r="K275" s="21">
        <v>4</v>
      </c>
      <c r="L275" s="21">
        <v>2</v>
      </c>
      <c r="M275" s="21">
        <v>-1</v>
      </c>
      <c r="N275" s="21">
        <v>1</v>
      </c>
      <c r="O275" s="21">
        <v>0</v>
      </c>
      <c r="P275" s="21">
        <v>14.737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399233</v>
      </c>
      <c r="B276" s="20" t="s">
        <v>322</v>
      </c>
      <c r="C276" s="20">
        <v>2390.783</v>
      </c>
      <c r="D276" s="20">
        <v>2816.51</v>
      </c>
      <c r="E276" s="20">
        <v>0</v>
      </c>
      <c r="F276" s="20">
        <v>0</v>
      </c>
      <c r="G276" s="20">
        <v>0</v>
      </c>
      <c r="H276" s="20">
        <v>1</v>
      </c>
      <c r="I276" s="18">
        <v>11.665</v>
      </c>
      <c r="J276" s="18">
        <v>25.017</v>
      </c>
      <c r="K276" s="21">
        <v>4</v>
      </c>
      <c r="L276" s="21">
        <v>2</v>
      </c>
      <c r="M276" s="21">
        <v>0</v>
      </c>
      <c r="N276" s="21">
        <v>0</v>
      </c>
      <c r="O276" s="21">
        <v>0</v>
      </c>
      <c r="P276" s="21">
        <v>-9.072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399234</v>
      </c>
      <c r="B277" s="20" t="s">
        <v>323</v>
      </c>
      <c r="C277" s="20">
        <v>821.584</v>
      </c>
      <c r="D277" s="20">
        <v>910.901</v>
      </c>
      <c r="E277" s="20">
        <v>0</v>
      </c>
      <c r="F277" s="20">
        <v>0</v>
      </c>
      <c r="G277" s="20">
        <v>0</v>
      </c>
      <c r="H277" s="20">
        <v>1</v>
      </c>
      <c r="I277" s="18">
        <v>1.383</v>
      </c>
      <c r="J277" s="18">
        <v>11.053</v>
      </c>
      <c r="K277" s="21">
        <v>4</v>
      </c>
      <c r="L277" s="21">
        <v>2</v>
      </c>
      <c r="M277" s="21">
        <v>-1</v>
      </c>
      <c r="N277" s="21">
        <v>1</v>
      </c>
      <c r="O277" s="21">
        <v>0</v>
      </c>
      <c r="P277" s="21">
        <v>7.449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399235</v>
      </c>
      <c r="B278" s="20" t="s">
        <v>324</v>
      </c>
      <c r="C278" s="20">
        <v>851.222</v>
      </c>
      <c r="D278" s="20">
        <v>1010.656</v>
      </c>
      <c r="E278" s="20">
        <v>0</v>
      </c>
      <c r="F278" s="20">
        <v>0</v>
      </c>
      <c r="G278" s="20">
        <v>0</v>
      </c>
      <c r="H278" s="20">
        <v>1</v>
      </c>
      <c r="I278" s="18">
        <v>6.66</v>
      </c>
      <c r="J278" s="18">
        <v>21.384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18.026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399236</v>
      </c>
      <c r="B279" s="20" t="s">
        <v>325</v>
      </c>
      <c r="C279" s="20">
        <v>1232.132</v>
      </c>
      <c r="D279" s="20">
        <v>1410.259</v>
      </c>
      <c r="E279" s="20">
        <v>0</v>
      </c>
      <c r="F279" s="20">
        <v>0</v>
      </c>
      <c r="G279" s="20">
        <v>0</v>
      </c>
      <c r="H279" s="20">
        <v>1</v>
      </c>
      <c r="I279" s="18">
        <v>7.089</v>
      </c>
      <c r="J279" s="18">
        <v>18.825</v>
      </c>
      <c r="K279" s="21">
        <v>4</v>
      </c>
      <c r="L279" s="21">
        <v>2</v>
      </c>
      <c r="M279" s="21">
        <v>-1</v>
      </c>
      <c r="N279" s="21">
        <v>1</v>
      </c>
      <c r="O279" s="21">
        <v>0</v>
      </c>
      <c r="P279" s="21">
        <v>-1.181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399237</v>
      </c>
      <c r="B280" s="20" t="s">
        <v>326</v>
      </c>
      <c r="C280" s="20">
        <v>1090.727</v>
      </c>
      <c r="D280" s="20">
        <v>1208.301</v>
      </c>
      <c r="E280" s="20">
        <v>0</v>
      </c>
      <c r="F280" s="20">
        <v>0</v>
      </c>
      <c r="G280" s="20">
        <v>0</v>
      </c>
      <c r="H280" s="20">
        <v>1</v>
      </c>
      <c r="I280" s="18">
        <v>3.112</v>
      </c>
      <c r="J280" s="18">
        <v>12.54</v>
      </c>
      <c r="K280" s="21">
        <v>4</v>
      </c>
      <c r="L280" s="21">
        <v>2</v>
      </c>
      <c r="M280" s="21">
        <v>-1</v>
      </c>
      <c r="N280" s="21">
        <v>1</v>
      </c>
      <c r="O280" s="21">
        <v>0</v>
      </c>
      <c r="P280" s="21">
        <v>5.243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399238</v>
      </c>
      <c r="B281" s="20" t="s">
        <v>327</v>
      </c>
      <c r="C281" s="20">
        <v>1228.048</v>
      </c>
      <c r="D281" s="20">
        <v>1450.821</v>
      </c>
      <c r="E281" s="20">
        <v>0</v>
      </c>
      <c r="F281" s="20">
        <v>0</v>
      </c>
      <c r="G281" s="20">
        <v>0</v>
      </c>
      <c r="H281" s="20">
        <v>1</v>
      </c>
      <c r="I281" s="18">
        <v>7.102</v>
      </c>
      <c r="J281" s="18">
        <v>21.366</v>
      </c>
      <c r="K281" s="21">
        <v>4</v>
      </c>
      <c r="L281" s="21">
        <v>2</v>
      </c>
      <c r="M281" s="21">
        <v>-1</v>
      </c>
      <c r="N281" s="21">
        <v>1</v>
      </c>
      <c r="O281" s="21">
        <v>0</v>
      </c>
      <c r="P281" s="21">
        <v>2.72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399239</v>
      </c>
      <c r="B282" s="20" t="s">
        <v>328</v>
      </c>
      <c r="C282" s="20">
        <v>1689.586</v>
      </c>
      <c r="D282" s="20">
        <v>2038.221</v>
      </c>
      <c r="E282" s="20">
        <v>0</v>
      </c>
      <c r="F282" s="20">
        <v>0</v>
      </c>
      <c r="G282" s="20">
        <v>0</v>
      </c>
      <c r="H282" s="20">
        <v>1</v>
      </c>
      <c r="I282" s="18">
        <v>10.992</v>
      </c>
      <c r="J282" s="18">
        <v>26.217</v>
      </c>
      <c r="K282" s="21">
        <v>4</v>
      </c>
      <c r="L282" s="21">
        <v>2</v>
      </c>
      <c r="M282" s="21">
        <v>-1</v>
      </c>
      <c r="N282" s="21">
        <v>1</v>
      </c>
      <c r="O282" s="21">
        <v>0</v>
      </c>
      <c r="P282" s="21">
        <v>5.038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399240</v>
      </c>
      <c r="B283" s="20" t="s">
        <v>329</v>
      </c>
      <c r="C283" s="20">
        <v>1314.661</v>
      </c>
      <c r="D283" s="20">
        <v>1591.005</v>
      </c>
      <c r="E283" s="20">
        <v>0</v>
      </c>
      <c r="F283" s="20">
        <v>0</v>
      </c>
      <c r="G283" s="20">
        <v>0</v>
      </c>
      <c r="H283" s="20">
        <v>1</v>
      </c>
      <c r="I283" s="18">
        <v>10.624</v>
      </c>
      <c r="J283" s="18">
        <v>26.148</v>
      </c>
      <c r="K283" s="21">
        <v>4</v>
      </c>
      <c r="L283" s="21">
        <v>2</v>
      </c>
      <c r="M283" s="21">
        <v>-1</v>
      </c>
      <c r="N283" s="21">
        <v>1</v>
      </c>
      <c r="O283" s="21">
        <v>0</v>
      </c>
      <c r="P283" s="21">
        <v>-0.446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399241</v>
      </c>
      <c r="B284" s="20" t="s">
        <v>330</v>
      </c>
      <c r="C284" s="20">
        <v>1089.266</v>
      </c>
      <c r="D284" s="20">
        <v>1249.707</v>
      </c>
      <c r="E284" s="20">
        <v>0</v>
      </c>
      <c r="F284" s="20">
        <v>0</v>
      </c>
      <c r="G284" s="20">
        <v>0</v>
      </c>
      <c r="H284" s="20">
        <v>1</v>
      </c>
      <c r="I284" s="18">
        <v>3.363</v>
      </c>
      <c r="J284" s="18">
        <v>15.77</v>
      </c>
      <c r="K284" s="21">
        <v>4</v>
      </c>
      <c r="L284" s="21">
        <v>2</v>
      </c>
      <c r="M284" s="21">
        <v>-1</v>
      </c>
      <c r="N284" s="21">
        <v>1</v>
      </c>
      <c r="O284" s="21">
        <v>0</v>
      </c>
      <c r="P284" s="21">
        <v>4.069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399242</v>
      </c>
      <c r="B285" s="20" t="s">
        <v>331</v>
      </c>
      <c r="C285" s="20">
        <v>1099.38</v>
      </c>
      <c r="D285" s="20">
        <v>1271.565</v>
      </c>
      <c r="E285" s="20">
        <v>0</v>
      </c>
      <c r="F285" s="20">
        <v>0</v>
      </c>
      <c r="G285" s="20">
        <v>0</v>
      </c>
      <c r="H285" s="20">
        <v>1</v>
      </c>
      <c r="I285" s="18">
        <v>8.433</v>
      </c>
      <c r="J285" s="18">
        <v>20.832</v>
      </c>
      <c r="K285" s="21">
        <v>4</v>
      </c>
      <c r="L285" s="21">
        <v>2</v>
      </c>
      <c r="M285" s="21">
        <v>-1</v>
      </c>
      <c r="N285" s="21">
        <v>1</v>
      </c>
      <c r="O285" s="21">
        <v>0</v>
      </c>
      <c r="P285" s="21">
        <v>-2.004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399243</v>
      </c>
      <c r="B286" s="20" t="s">
        <v>332</v>
      </c>
      <c r="C286" s="20">
        <v>1188.363</v>
      </c>
      <c r="D286" s="20">
        <v>1468.227</v>
      </c>
      <c r="E286" s="20">
        <v>0</v>
      </c>
      <c r="F286" s="20">
        <v>0</v>
      </c>
      <c r="G286" s="20">
        <v>0</v>
      </c>
      <c r="H286" s="20">
        <v>1</v>
      </c>
      <c r="I286" s="18">
        <v>6.721</v>
      </c>
      <c r="J286" s="18">
        <v>24.501</v>
      </c>
      <c r="K286" s="21">
        <v>4</v>
      </c>
      <c r="L286" s="21">
        <v>2</v>
      </c>
      <c r="M286" s="21">
        <v>-1</v>
      </c>
      <c r="N286" s="21">
        <v>1</v>
      </c>
      <c r="O286" s="21">
        <v>0</v>
      </c>
      <c r="P286" s="21">
        <v>6.853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399244</v>
      </c>
      <c r="B287" s="20" t="s">
        <v>333</v>
      </c>
      <c r="C287" s="20">
        <v>499.746</v>
      </c>
      <c r="D287" s="20">
        <v>578.059</v>
      </c>
      <c r="E287" s="20">
        <v>0</v>
      </c>
      <c r="F287" s="20">
        <v>0</v>
      </c>
      <c r="G287" s="20">
        <v>0</v>
      </c>
      <c r="H287" s="20">
        <v>1</v>
      </c>
      <c r="I287" s="18">
        <v>5.723</v>
      </c>
      <c r="J287" s="18">
        <v>18.495</v>
      </c>
      <c r="K287" s="21">
        <v>4</v>
      </c>
      <c r="L287" s="21">
        <v>2</v>
      </c>
      <c r="M287" s="21">
        <v>-1</v>
      </c>
      <c r="N287" s="21">
        <v>1</v>
      </c>
      <c r="O287" s="21">
        <v>0</v>
      </c>
      <c r="P287" s="21">
        <v>-0.816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399248</v>
      </c>
      <c r="B288" s="20" t="s">
        <v>334</v>
      </c>
      <c r="C288" s="20">
        <v>811.924</v>
      </c>
      <c r="D288" s="20">
        <v>972.473</v>
      </c>
      <c r="E288" s="20">
        <v>0</v>
      </c>
      <c r="F288" s="20">
        <v>0</v>
      </c>
      <c r="G288" s="20">
        <v>0</v>
      </c>
      <c r="H288" s="20">
        <v>1</v>
      </c>
      <c r="I288" s="18">
        <v>7.698</v>
      </c>
      <c r="J288" s="18">
        <v>22.937</v>
      </c>
      <c r="K288" s="21">
        <v>4</v>
      </c>
      <c r="L288" s="21">
        <v>2</v>
      </c>
      <c r="M288" s="21">
        <v>-1</v>
      </c>
      <c r="N288" s="21">
        <v>1</v>
      </c>
      <c r="O288" s="21">
        <v>0</v>
      </c>
      <c r="P288" s="21">
        <v>0.847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399249</v>
      </c>
      <c r="B289" s="20" t="s">
        <v>335</v>
      </c>
      <c r="C289" s="20">
        <v>2142.292</v>
      </c>
      <c r="D289" s="20">
        <v>2520.663</v>
      </c>
      <c r="E289" s="20">
        <v>0</v>
      </c>
      <c r="F289" s="20">
        <v>0</v>
      </c>
      <c r="G289" s="20">
        <v>0</v>
      </c>
      <c r="H289" s="20">
        <v>1</v>
      </c>
      <c r="I289" s="18">
        <v>0.254</v>
      </c>
      <c r="J289" s="18">
        <v>15.227</v>
      </c>
      <c r="K289" s="21">
        <v>4</v>
      </c>
      <c r="L289" s="21">
        <v>2</v>
      </c>
      <c r="M289" s="21">
        <v>-1</v>
      </c>
      <c r="N289" s="21">
        <v>1</v>
      </c>
      <c r="O289" s="21">
        <v>0</v>
      </c>
      <c r="P289" s="21">
        <v>-0.392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399258</v>
      </c>
      <c r="B290" s="20" t="s">
        <v>336</v>
      </c>
      <c r="C290" s="20">
        <v>2992.916</v>
      </c>
      <c r="D290" s="20">
        <v>3413.787</v>
      </c>
      <c r="E290" s="20">
        <v>0</v>
      </c>
      <c r="F290" s="20">
        <v>0</v>
      </c>
      <c r="G290" s="20">
        <v>0</v>
      </c>
      <c r="H290" s="20">
        <v>1</v>
      </c>
      <c r="I290" s="18">
        <v>7.705</v>
      </c>
      <c r="J290" s="18">
        <v>19.083</v>
      </c>
      <c r="K290" s="21">
        <v>4</v>
      </c>
      <c r="L290" s="21">
        <v>2</v>
      </c>
      <c r="M290" s="21">
        <v>-1</v>
      </c>
      <c r="N290" s="21">
        <v>1</v>
      </c>
      <c r="O290" s="21">
        <v>0</v>
      </c>
      <c r="P290" s="21">
        <v>-6.115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399259</v>
      </c>
      <c r="B291" s="20" t="s">
        <v>337</v>
      </c>
      <c r="C291" s="20">
        <v>2975.693</v>
      </c>
      <c r="D291" s="20">
        <v>3570.705</v>
      </c>
      <c r="E291" s="20">
        <v>0</v>
      </c>
      <c r="F291" s="20">
        <v>0</v>
      </c>
      <c r="G291" s="20">
        <v>0</v>
      </c>
      <c r="H291" s="20">
        <v>1</v>
      </c>
      <c r="I291" s="18">
        <v>10.172</v>
      </c>
      <c r="J291" s="18">
        <v>25.141</v>
      </c>
      <c r="K291" s="21">
        <v>4</v>
      </c>
      <c r="L291" s="21">
        <v>2</v>
      </c>
      <c r="M291" s="21">
        <v>-1</v>
      </c>
      <c r="N291" s="21">
        <v>1</v>
      </c>
      <c r="O291" s="21">
        <v>0</v>
      </c>
      <c r="P291" s="21">
        <v>-2.766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399260</v>
      </c>
      <c r="B292" s="20" t="s">
        <v>338</v>
      </c>
      <c r="C292" s="20">
        <v>2510.897</v>
      </c>
      <c r="D292" s="20">
        <v>2886.659</v>
      </c>
      <c r="E292" s="20">
        <v>0</v>
      </c>
      <c r="F292" s="20">
        <v>0</v>
      </c>
      <c r="G292" s="20">
        <v>0</v>
      </c>
      <c r="H292" s="20">
        <v>1</v>
      </c>
      <c r="I292" s="18">
        <v>11.929</v>
      </c>
      <c r="J292" s="18">
        <v>23.393</v>
      </c>
      <c r="K292" s="21">
        <v>4</v>
      </c>
      <c r="L292" s="21">
        <v>2</v>
      </c>
      <c r="M292" s="21">
        <v>-1</v>
      </c>
      <c r="N292" s="21">
        <v>1</v>
      </c>
      <c r="O292" s="21">
        <v>0</v>
      </c>
      <c r="P292" s="21">
        <v>-1.027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399261</v>
      </c>
      <c r="B293" s="20" t="s">
        <v>339</v>
      </c>
      <c r="C293" s="20">
        <v>2978.404</v>
      </c>
      <c r="D293" s="20">
        <v>3851.533</v>
      </c>
      <c r="E293" s="20">
        <v>0</v>
      </c>
      <c r="F293" s="20">
        <v>0</v>
      </c>
      <c r="G293" s="20">
        <v>0</v>
      </c>
      <c r="H293" s="20">
        <v>1</v>
      </c>
      <c r="I293" s="18">
        <v>19.346</v>
      </c>
      <c r="J293" s="18">
        <v>37.63</v>
      </c>
      <c r="K293" s="21">
        <v>4</v>
      </c>
      <c r="L293" s="21">
        <v>2</v>
      </c>
      <c r="M293" s="21">
        <v>-1</v>
      </c>
      <c r="N293" s="21">
        <v>1</v>
      </c>
      <c r="O293" s="21">
        <v>0</v>
      </c>
      <c r="P293" s="21">
        <v>-0.43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399262</v>
      </c>
      <c r="B294" s="20" t="s">
        <v>340</v>
      </c>
      <c r="C294" s="20">
        <v>1668.384</v>
      </c>
      <c r="D294" s="20">
        <v>2072.893</v>
      </c>
      <c r="E294" s="20">
        <v>0</v>
      </c>
      <c r="F294" s="20">
        <v>0</v>
      </c>
      <c r="G294" s="20">
        <v>0</v>
      </c>
      <c r="H294" s="20">
        <v>1</v>
      </c>
      <c r="I294" s="18">
        <v>19.133</v>
      </c>
      <c r="J294" s="18">
        <v>34.914</v>
      </c>
      <c r="K294" s="21">
        <v>4</v>
      </c>
      <c r="L294" s="21">
        <v>2</v>
      </c>
      <c r="M294" s="21">
        <v>-1</v>
      </c>
      <c r="N294" s="21">
        <v>1</v>
      </c>
      <c r="O294" s="21">
        <v>0</v>
      </c>
      <c r="P294" s="21">
        <v>5.819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399263</v>
      </c>
      <c r="B295" s="20" t="s">
        <v>341</v>
      </c>
      <c r="C295" s="20">
        <v>1749.231</v>
      </c>
      <c r="D295" s="20">
        <v>2247.077</v>
      </c>
      <c r="E295" s="20">
        <v>0</v>
      </c>
      <c r="F295" s="20">
        <v>0</v>
      </c>
      <c r="G295" s="20">
        <v>0</v>
      </c>
      <c r="H295" s="20">
        <v>1</v>
      </c>
      <c r="I295" s="18">
        <v>20.96</v>
      </c>
      <c r="J295" s="18">
        <v>38.471</v>
      </c>
      <c r="K295" s="21">
        <v>4</v>
      </c>
      <c r="L295" s="21">
        <v>2</v>
      </c>
      <c r="M295" s="21">
        <v>-1</v>
      </c>
      <c r="N295" s="21">
        <v>1</v>
      </c>
      <c r="O295" s="21">
        <v>0</v>
      </c>
      <c r="P295" s="21">
        <v>2.326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399264</v>
      </c>
      <c r="B296" s="20" t="s">
        <v>342</v>
      </c>
      <c r="C296" s="20">
        <v>1220.811</v>
      </c>
      <c r="D296" s="20">
        <v>1493.956</v>
      </c>
      <c r="E296" s="20">
        <v>0</v>
      </c>
      <c r="F296" s="20">
        <v>0</v>
      </c>
      <c r="G296" s="20">
        <v>0</v>
      </c>
      <c r="H296" s="20">
        <v>1</v>
      </c>
      <c r="I296" s="18">
        <v>14.446</v>
      </c>
      <c r="J296" s="18">
        <v>30.088</v>
      </c>
      <c r="K296" s="21">
        <v>4</v>
      </c>
      <c r="L296" s="21">
        <v>2</v>
      </c>
      <c r="M296" s="21">
        <v>-1</v>
      </c>
      <c r="N296" s="21">
        <v>1</v>
      </c>
      <c r="O296" s="21">
        <v>0</v>
      </c>
      <c r="P296" s="21">
        <v>1.05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399265</v>
      </c>
      <c r="B297" s="20" t="s">
        <v>343</v>
      </c>
      <c r="C297" s="20">
        <v>872.822</v>
      </c>
      <c r="D297" s="20">
        <v>1104.858</v>
      </c>
      <c r="E297" s="20">
        <v>0</v>
      </c>
      <c r="F297" s="20">
        <v>0</v>
      </c>
      <c r="G297" s="20">
        <v>0</v>
      </c>
      <c r="H297" s="20">
        <v>1</v>
      </c>
      <c r="I297" s="18">
        <v>8.729</v>
      </c>
      <c r="J297" s="18">
        <v>27.897</v>
      </c>
      <c r="K297" s="21">
        <v>4</v>
      </c>
      <c r="L297" s="21">
        <v>2</v>
      </c>
      <c r="M297" s="21">
        <v>-1</v>
      </c>
      <c r="N297" s="21">
        <v>1</v>
      </c>
      <c r="O297" s="21">
        <v>0</v>
      </c>
      <c r="P297" s="21">
        <v>6.271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399266</v>
      </c>
      <c r="B298" s="20" t="s">
        <v>344</v>
      </c>
      <c r="C298" s="20">
        <v>2052.046</v>
      </c>
      <c r="D298" s="20">
        <v>2452.999</v>
      </c>
      <c r="E298" s="20">
        <v>0</v>
      </c>
      <c r="F298" s="20">
        <v>0</v>
      </c>
      <c r="G298" s="20">
        <v>0</v>
      </c>
      <c r="H298" s="20">
        <v>1</v>
      </c>
      <c r="I298" s="18">
        <v>11.156</v>
      </c>
      <c r="J298" s="18">
        <v>25.678</v>
      </c>
      <c r="K298" s="21">
        <v>4</v>
      </c>
      <c r="L298" s="21">
        <v>2</v>
      </c>
      <c r="M298" s="21">
        <v>-1</v>
      </c>
      <c r="N298" s="21">
        <v>1</v>
      </c>
      <c r="O298" s="21">
        <v>0</v>
      </c>
      <c r="P298" s="21">
        <v>16.347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399269</v>
      </c>
      <c r="B299" s="20" t="s">
        <v>345</v>
      </c>
      <c r="C299" s="20">
        <v>3863.604</v>
      </c>
      <c r="D299" s="20">
        <v>5094.125</v>
      </c>
      <c r="E299" s="20">
        <v>0</v>
      </c>
      <c r="F299" s="20">
        <v>0</v>
      </c>
      <c r="G299" s="20">
        <v>0</v>
      </c>
      <c r="H299" s="20">
        <v>1</v>
      </c>
      <c r="I299" s="18">
        <v>20.82</v>
      </c>
      <c r="J299" s="18">
        <v>39.946</v>
      </c>
      <c r="K299" s="21">
        <v>4</v>
      </c>
      <c r="L299" s="21">
        <v>2</v>
      </c>
      <c r="M299" s="21">
        <v>-1</v>
      </c>
      <c r="N299" s="21">
        <v>1</v>
      </c>
      <c r="O299" s="21">
        <v>0</v>
      </c>
      <c r="P299" s="21">
        <v>-1.427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399274</v>
      </c>
      <c r="B300" s="20" t="s">
        <v>346</v>
      </c>
      <c r="C300" s="20">
        <v>3548.318</v>
      </c>
      <c r="D300" s="20">
        <v>4302.91</v>
      </c>
      <c r="E300" s="20">
        <v>0</v>
      </c>
      <c r="F300" s="20">
        <v>0</v>
      </c>
      <c r="G300" s="20">
        <v>0</v>
      </c>
      <c r="H300" s="20">
        <v>1</v>
      </c>
      <c r="I300" s="18">
        <v>17.636</v>
      </c>
      <c r="J300" s="18">
        <v>32.08</v>
      </c>
      <c r="K300" s="21">
        <v>4</v>
      </c>
      <c r="L300" s="21">
        <v>2</v>
      </c>
      <c r="M300" s="21">
        <v>-1</v>
      </c>
      <c r="N300" s="21">
        <v>1</v>
      </c>
      <c r="O300" s="21">
        <v>0</v>
      </c>
      <c r="P300" s="21">
        <v>1.883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399275</v>
      </c>
      <c r="B301" s="20" t="s">
        <v>347</v>
      </c>
      <c r="C301" s="20">
        <v>2318.794</v>
      </c>
      <c r="D301" s="20">
        <v>2808.627</v>
      </c>
      <c r="E301" s="20">
        <v>0</v>
      </c>
      <c r="F301" s="20">
        <v>0</v>
      </c>
      <c r="G301" s="20">
        <v>0</v>
      </c>
      <c r="H301" s="20">
        <v>1</v>
      </c>
      <c r="I301" s="18">
        <v>8.452</v>
      </c>
      <c r="J301" s="18">
        <v>24.418</v>
      </c>
      <c r="K301" s="21">
        <v>4</v>
      </c>
      <c r="L301" s="21">
        <v>2</v>
      </c>
      <c r="M301" s="21">
        <v>-1</v>
      </c>
      <c r="N301" s="21">
        <v>1</v>
      </c>
      <c r="O301" s="21">
        <v>0</v>
      </c>
      <c r="P301" s="21">
        <v>1.121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399276</v>
      </c>
      <c r="B302" s="20" t="s">
        <v>348</v>
      </c>
      <c r="C302" s="20">
        <v>4384.309</v>
      </c>
      <c r="D302" s="20">
        <v>5371.611</v>
      </c>
      <c r="E302" s="20">
        <v>0</v>
      </c>
      <c r="F302" s="20">
        <v>0</v>
      </c>
      <c r="G302" s="20">
        <v>0</v>
      </c>
      <c r="H302" s="20">
        <v>1</v>
      </c>
      <c r="I302" s="18">
        <v>17.467</v>
      </c>
      <c r="J302" s="18">
        <v>32.637</v>
      </c>
      <c r="K302" s="21">
        <v>4</v>
      </c>
      <c r="L302" s="21">
        <v>2</v>
      </c>
      <c r="M302" s="21">
        <v>-1</v>
      </c>
      <c r="N302" s="21">
        <v>1</v>
      </c>
      <c r="O302" s="21">
        <v>0</v>
      </c>
      <c r="P302" s="21">
        <v>1.18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399277</v>
      </c>
      <c r="B303" s="20" t="s">
        <v>349</v>
      </c>
      <c r="C303" s="20">
        <v>2388.338</v>
      </c>
      <c r="D303" s="20">
        <v>2785.842</v>
      </c>
      <c r="E303" s="20">
        <v>0</v>
      </c>
      <c r="F303" s="20">
        <v>0</v>
      </c>
      <c r="G303" s="20">
        <v>0</v>
      </c>
      <c r="H303" s="20">
        <v>1</v>
      </c>
      <c r="I303" s="18">
        <v>8.387</v>
      </c>
      <c r="J303" s="18">
        <v>21.459</v>
      </c>
      <c r="K303" s="21">
        <v>4</v>
      </c>
      <c r="L303" s="21">
        <v>2</v>
      </c>
      <c r="M303" s="21">
        <v>0</v>
      </c>
      <c r="N303" s="21">
        <v>1</v>
      </c>
      <c r="O303" s="21">
        <v>0</v>
      </c>
      <c r="P303" s="21">
        <v>-2.665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399278</v>
      </c>
      <c r="B304" s="20" t="s">
        <v>350</v>
      </c>
      <c r="C304" s="20">
        <v>1441.785</v>
      </c>
      <c r="D304" s="20">
        <v>1684.239</v>
      </c>
      <c r="E304" s="20">
        <v>0</v>
      </c>
      <c r="F304" s="20">
        <v>0</v>
      </c>
      <c r="G304" s="20">
        <v>0</v>
      </c>
      <c r="H304" s="20">
        <v>1</v>
      </c>
      <c r="I304" s="18">
        <v>12.329</v>
      </c>
      <c r="J304" s="18">
        <v>24.949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399279</v>
      </c>
      <c r="B305" s="20" t="s">
        <v>351</v>
      </c>
      <c r="C305" s="20">
        <v>2858.284</v>
      </c>
      <c r="D305" s="20">
        <v>3508.718</v>
      </c>
      <c r="E305" s="20">
        <v>0</v>
      </c>
      <c r="F305" s="20">
        <v>0</v>
      </c>
      <c r="G305" s="20">
        <v>0</v>
      </c>
      <c r="H305" s="20">
        <v>1</v>
      </c>
      <c r="I305" s="18">
        <v>19.833</v>
      </c>
      <c r="J305" s="18">
        <v>34.694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5.96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399280</v>
      </c>
      <c r="B306" s="20" t="s">
        <v>352</v>
      </c>
      <c r="C306" s="20">
        <v>1866.712</v>
      </c>
      <c r="D306" s="20">
        <v>2198.391</v>
      </c>
      <c r="E306" s="20">
        <v>0</v>
      </c>
      <c r="F306" s="20">
        <v>0</v>
      </c>
      <c r="G306" s="20">
        <v>0</v>
      </c>
      <c r="H306" s="20">
        <v>1</v>
      </c>
      <c r="I306" s="18">
        <v>6.449</v>
      </c>
      <c r="J306" s="18">
        <v>20.563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399281</v>
      </c>
      <c r="B307" s="20" t="s">
        <v>353</v>
      </c>
      <c r="C307" s="20">
        <v>2875.354</v>
      </c>
      <c r="D307" s="20">
        <v>3582.346</v>
      </c>
      <c r="E307" s="20">
        <v>0</v>
      </c>
      <c r="F307" s="20">
        <v>0</v>
      </c>
      <c r="G307" s="20">
        <v>0</v>
      </c>
      <c r="H307" s="20">
        <v>1</v>
      </c>
      <c r="I307" s="18">
        <v>14.475</v>
      </c>
      <c r="J307" s="18">
        <v>31.354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399282</v>
      </c>
      <c r="B308" s="20" t="s">
        <v>354</v>
      </c>
      <c r="C308" s="20">
        <v>4208.32</v>
      </c>
      <c r="D308" s="20">
        <v>5047.824</v>
      </c>
      <c r="E308" s="20">
        <v>0</v>
      </c>
      <c r="F308" s="20">
        <v>0</v>
      </c>
      <c r="G308" s="20">
        <v>0</v>
      </c>
      <c r="H308" s="20">
        <v>1</v>
      </c>
      <c r="I308" s="18">
        <v>14.326</v>
      </c>
      <c r="J308" s="18">
        <v>28.575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399283</v>
      </c>
      <c r="B309" s="20" t="s">
        <v>355</v>
      </c>
      <c r="C309" s="20">
        <v>3217.611</v>
      </c>
      <c r="D309" s="20">
        <v>3762.8</v>
      </c>
      <c r="E309" s="20">
        <v>0</v>
      </c>
      <c r="F309" s="20">
        <v>0</v>
      </c>
      <c r="G309" s="20">
        <v>0</v>
      </c>
      <c r="H309" s="20">
        <v>1</v>
      </c>
      <c r="I309" s="18">
        <v>7.981</v>
      </c>
      <c r="J309" s="18">
        <v>21.314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399284</v>
      </c>
      <c r="B310" s="20" t="s">
        <v>356</v>
      </c>
      <c r="C310" s="20">
        <v>3017.733</v>
      </c>
      <c r="D310" s="20">
        <v>3524.136</v>
      </c>
      <c r="E310" s="20">
        <v>0</v>
      </c>
      <c r="F310" s="20">
        <v>0</v>
      </c>
      <c r="G310" s="20">
        <v>0</v>
      </c>
      <c r="H310" s="20">
        <v>1</v>
      </c>
      <c r="I310" s="18">
        <v>12.574</v>
      </c>
      <c r="J310" s="18">
        <v>25.137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399285</v>
      </c>
      <c r="B311" s="20" t="s">
        <v>357</v>
      </c>
      <c r="C311" s="20">
        <v>3708.4</v>
      </c>
      <c r="D311" s="20">
        <v>4454.636</v>
      </c>
      <c r="E311" s="20">
        <v>0</v>
      </c>
      <c r="F311" s="20">
        <v>0</v>
      </c>
      <c r="G311" s="20">
        <v>0</v>
      </c>
      <c r="H311" s="20">
        <v>1</v>
      </c>
      <c r="I311" s="18">
        <v>17.72</v>
      </c>
      <c r="J311" s="18">
        <v>31.504</v>
      </c>
      <c r="K311" s="21">
        <v>4</v>
      </c>
      <c r="L311" s="21">
        <v>1</v>
      </c>
      <c r="M311" s="21">
        <v>-1</v>
      </c>
      <c r="N311" s="21">
        <v>1</v>
      </c>
      <c r="O311" s="21">
        <v>0</v>
      </c>
      <c r="P311" s="21">
        <v>5.401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399286</v>
      </c>
      <c r="B312" s="20" t="s">
        <v>358</v>
      </c>
      <c r="C312" s="20">
        <v>3398.45</v>
      </c>
      <c r="D312" s="20">
        <v>3951.627</v>
      </c>
      <c r="E312" s="20">
        <v>0</v>
      </c>
      <c r="F312" s="20">
        <v>0</v>
      </c>
      <c r="G312" s="20">
        <v>0</v>
      </c>
      <c r="H312" s="20">
        <v>1</v>
      </c>
      <c r="I312" s="18">
        <v>10.243</v>
      </c>
      <c r="J312" s="18">
        <v>22.808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399289</v>
      </c>
      <c r="B313" s="20" t="s">
        <v>359</v>
      </c>
      <c r="C313" s="20">
        <v>118.577</v>
      </c>
      <c r="D313" s="20">
        <v>119.686</v>
      </c>
      <c r="E313" s="20">
        <v>0</v>
      </c>
      <c r="F313" s="20">
        <v>0</v>
      </c>
      <c r="G313" s="20">
        <v>0</v>
      </c>
      <c r="H313" s="20">
        <v>1</v>
      </c>
      <c r="I313" s="18">
        <v>0.315</v>
      </c>
      <c r="J313" s="18">
        <v>1.239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399290</v>
      </c>
      <c r="B314" s="20" t="s">
        <v>360</v>
      </c>
      <c r="C314" s="20">
        <v>161.545</v>
      </c>
      <c r="D314" s="20">
        <v>175.303</v>
      </c>
      <c r="E314" s="20">
        <v>0</v>
      </c>
      <c r="F314" s="20">
        <v>0</v>
      </c>
      <c r="G314" s="20">
        <v>0</v>
      </c>
      <c r="H314" s="20">
        <v>1</v>
      </c>
      <c r="I314" s="18">
        <v>6.987</v>
      </c>
      <c r="J314" s="18">
        <v>14.287</v>
      </c>
      <c r="K314" s="21">
        <v>4</v>
      </c>
      <c r="L314" s="21">
        <v>2</v>
      </c>
      <c r="M314" s="21">
        <v>0</v>
      </c>
      <c r="N314" s="21">
        <v>0</v>
      </c>
      <c r="O314" s="21">
        <v>0</v>
      </c>
      <c r="P314" s="21">
        <v>10.11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399291</v>
      </c>
      <c r="B315" s="20" t="s">
        <v>361</v>
      </c>
      <c r="C315" s="20">
        <v>3299.188</v>
      </c>
      <c r="D315" s="20">
        <v>3945.491</v>
      </c>
      <c r="E315" s="20">
        <v>0</v>
      </c>
      <c r="F315" s="20">
        <v>0</v>
      </c>
      <c r="G315" s="20">
        <v>0</v>
      </c>
      <c r="H315" s="20">
        <v>1</v>
      </c>
      <c r="I315" s="18">
        <v>9.606</v>
      </c>
      <c r="J315" s="18">
        <v>24.413</v>
      </c>
      <c r="K315" s="21">
        <v>4</v>
      </c>
      <c r="L315" s="21">
        <v>1</v>
      </c>
      <c r="M315" s="21">
        <v>-1</v>
      </c>
      <c r="N315" s="21">
        <v>1</v>
      </c>
      <c r="O315" s="21">
        <v>0</v>
      </c>
      <c r="P315" s="21">
        <v>3.053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399292</v>
      </c>
      <c r="B316" s="20" t="s">
        <v>362</v>
      </c>
      <c r="C316" s="20">
        <v>1009.059</v>
      </c>
      <c r="D316" s="20">
        <v>1220.327</v>
      </c>
      <c r="E316" s="20">
        <v>0</v>
      </c>
      <c r="F316" s="20">
        <v>0</v>
      </c>
      <c r="G316" s="20">
        <v>0</v>
      </c>
      <c r="H316" s="20">
        <v>1</v>
      </c>
      <c r="I316" s="18">
        <v>12.803</v>
      </c>
      <c r="J316" s="18">
        <v>27.899</v>
      </c>
      <c r="K316" s="21">
        <v>4</v>
      </c>
      <c r="L316" s="21">
        <v>2</v>
      </c>
      <c r="M316" s="21">
        <v>0</v>
      </c>
      <c r="N316" s="21">
        <v>1</v>
      </c>
      <c r="O316" s="21">
        <v>0</v>
      </c>
      <c r="P316" s="21">
        <v>-0.443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399293</v>
      </c>
      <c r="B317" s="20" t="s">
        <v>363</v>
      </c>
      <c r="C317" s="20">
        <v>3561.466</v>
      </c>
      <c r="D317" s="20">
        <v>4490.673</v>
      </c>
      <c r="E317" s="20">
        <v>0</v>
      </c>
      <c r="F317" s="20">
        <v>0</v>
      </c>
      <c r="G317" s="20">
        <v>0</v>
      </c>
      <c r="H317" s="20">
        <v>1</v>
      </c>
      <c r="I317" s="18">
        <v>17.59</v>
      </c>
      <c r="J317" s="18">
        <v>34.642</v>
      </c>
      <c r="K317" s="21">
        <v>4</v>
      </c>
      <c r="L317" s="21">
        <v>2</v>
      </c>
      <c r="M317" s="21">
        <v>-1</v>
      </c>
      <c r="N317" s="21">
        <v>1</v>
      </c>
      <c r="O317" s="21">
        <v>0</v>
      </c>
      <c r="P317" s="21">
        <v>-0.036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399294</v>
      </c>
      <c r="B318" s="20" t="s">
        <v>364</v>
      </c>
      <c r="C318" s="20">
        <v>2541.666</v>
      </c>
      <c r="D318" s="20">
        <v>2899.727</v>
      </c>
      <c r="E318" s="20">
        <v>0</v>
      </c>
      <c r="F318" s="20">
        <v>0</v>
      </c>
      <c r="G318" s="20">
        <v>0</v>
      </c>
      <c r="H318" s="20">
        <v>1</v>
      </c>
      <c r="I318" s="18">
        <v>8.809</v>
      </c>
      <c r="J318" s="18">
        <v>20.069</v>
      </c>
      <c r="K318" s="21">
        <v>4</v>
      </c>
      <c r="L318" s="21">
        <v>2</v>
      </c>
      <c r="M318" s="21">
        <v>-1</v>
      </c>
      <c r="N318" s="21">
        <v>1</v>
      </c>
      <c r="O318" s="21">
        <v>0</v>
      </c>
      <c r="P318" s="21">
        <v>4.559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399295</v>
      </c>
      <c r="B319" s="20" t="s">
        <v>365</v>
      </c>
      <c r="C319" s="20">
        <v>4061.65</v>
      </c>
      <c r="D319" s="20">
        <v>4641.663</v>
      </c>
      <c r="E319" s="20">
        <v>0</v>
      </c>
      <c r="F319" s="20">
        <v>0</v>
      </c>
      <c r="G319" s="20">
        <v>0</v>
      </c>
      <c r="H319" s="20">
        <v>1</v>
      </c>
      <c r="I319" s="18">
        <v>9.268</v>
      </c>
      <c r="J319" s="18">
        <v>20.606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399296</v>
      </c>
      <c r="B320" s="20" t="s">
        <v>366</v>
      </c>
      <c r="C320" s="20">
        <v>3836.981</v>
      </c>
      <c r="D320" s="20">
        <v>4728.981</v>
      </c>
      <c r="E320" s="20">
        <v>0</v>
      </c>
      <c r="F320" s="20">
        <v>0</v>
      </c>
      <c r="G320" s="20">
        <v>0</v>
      </c>
      <c r="H320" s="20">
        <v>1</v>
      </c>
      <c r="I320" s="18">
        <v>13.813</v>
      </c>
      <c r="J320" s="18">
        <v>30.07</v>
      </c>
      <c r="K320" s="21">
        <v>4</v>
      </c>
      <c r="L320" s="21">
        <v>2</v>
      </c>
      <c r="M320" s="21">
        <v>-1</v>
      </c>
      <c r="N320" s="21">
        <v>1</v>
      </c>
      <c r="O320" s="21">
        <v>0</v>
      </c>
      <c r="P320" s="21">
        <v>1.917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399297</v>
      </c>
      <c r="B321" s="20" t="s">
        <v>367</v>
      </c>
      <c r="C321" s="20">
        <v>4812.485</v>
      </c>
      <c r="D321" s="20">
        <v>5574.174</v>
      </c>
      <c r="E321" s="20">
        <v>0</v>
      </c>
      <c r="F321" s="20">
        <v>0</v>
      </c>
      <c r="G321" s="20">
        <v>0</v>
      </c>
      <c r="H321" s="20">
        <v>1</v>
      </c>
      <c r="I321" s="18">
        <v>7.661</v>
      </c>
      <c r="J321" s="18">
        <v>20.279</v>
      </c>
      <c r="K321" s="21">
        <v>4</v>
      </c>
      <c r="L321" s="21">
        <v>2</v>
      </c>
      <c r="M321" s="21">
        <v>-1</v>
      </c>
      <c r="N321" s="21">
        <v>1</v>
      </c>
      <c r="O321" s="21">
        <v>0</v>
      </c>
      <c r="P321" s="21">
        <v>-1.535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399298</v>
      </c>
      <c r="B322" s="20" t="s">
        <v>368</v>
      </c>
      <c r="C322" s="20">
        <v>210.332</v>
      </c>
      <c r="D322" s="20">
        <v>212.098</v>
      </c>
      <c r="E322" s="20">
        <v>0</v>
      </c>
      <c r="F322" s="20">
        <v>0</v>
      </c>
      <c r="G322" s="20">
        <v>0</v>
      </c>
      <c r="H322" s="20">
        <v>1</v>
      </c>
      <c r="I322" s="18">
        <v>0.244</v>
      </c>
      <c r="J322" s="18">
        <v>1.074</v>
      </c>
      <c r="K322" s="21">
        <v>4</v>
      </c>
      <c r="L322" s="21">
        <v>2</v>
      </c>
      <c r="M322" s="21">
        <v>-1</v>
      </c>
      <c r="N322" s="21">
        <v>1</v>
      </c>
      <c r="O322" s="21">
        <v>0</v>
      </c>
      <c r="P322" s="21">
        <v>2.89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399299</v>
      </c>
      <c r="B323" s="20" t="s">
        <v>369</v>
      </c>
      <c r="C323" s="20">
        <v>241.792</v>
      </c>
      <c r="D323" s="20">
        <v>244.017</v>
      </c>
      <c r="E323" s="20">
        <v>0</v>
      </c>
      <c r="F323" s="20">
        <v>0</v>
      </c>
      <c r="G323" s="20">
        <v>0</v>
      </c>
      <c r="H323" s="20">
        <v>1</v>
      </c>
      <c r="I323" s="18">
        <v>0.273</v>
      </c>
      <c r="J323" s="18">
        <v>1.182</v>
      </c>
      <c r="K323" s="21">
        <v>4</v>
      </c>
      <c r="L323" s="21">
        <v>2</v>
      </c>
      <c r="M323" s="21">
        <v>-1</v>
      </c>
      <c r="N323" s="21">
        <v>1</v>
      </c>
      <c r="O323" s="21">
        <v>0</v>
      </c>
      <c r="P323" s="21">
        <v>-4.961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399300</v>
      </c>
      <c r="B324" s="20" t="s">
        <v>177</v>
      </c>
      <c r="C324" s="20">
        <v>3727.332</v>
      </c>
      <c r="D324" s="20">
        <v>4106.56</v>
      </c>
      <c r="E324" s="20">
        <v>0</v>
      </c>
      <c r="F324" s="20">
        <v>0</v>
      </c>
      <c r="G324" s="20">
        <v>0</v>
      </c>
      <c r="H324" s="20">
        <v>1</v>
      </c>
      <c r="I324" s="18">
        <v>7.771</v>
      </c>
      <c r="J324" s="18">
        <v>16.288</v>
      </c>
      <c r="K324" s="21">
        <v>4</v>
      </c>
      <c r="L324" s="21">
        <v>2</v>
      </c>
      <c r="M324" s="21">
        <v>-1</v>
      </c>
      <c r="N324" s="21">
        <v>1</v>
      </c>
      <c r="O324" s="21">
        <v>0</v>
      </c>
      <c r="P324" s="21">
        <v>-0.904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399301</v>
      </c>
      <c r="B325" s="20" t="s">
        <v>370</v>
      </c>
      <c r="C325" s="20">
        <v>214.127</v>
      </c>
      <c r="D325" s="20">
        <v>215.924</v>
      </c>
      <c r="E325" s="20">
        <v>0</v>
      </c>
      <c r="F325" s="20">
        <v>0</v>
      </c>
      <c r="G325" s="20">
        <v>0</v>
      </c>
      <c r="H325" s="20">
        <v>1</v>
      </c>
      <c r="I325" s="18">
        <v>0.244</v>
      </c>
      <c r="J325" s="18">
        <v>1.074</v>
      </c>
      <c r="K325" s="21">
        <v>4</v>
      </c>
      <c r="L325" s="21">
        <v>2</v>
      </c>
      <c r="M325" s="21">
        <v>-1</v>
      </c>
      <c r="N325" s="21">
        <v>1</v>
      </c>
      <c r="O325" s="21">
        <v>0</v>
      </c>
      <c r="P325" s="21">
        <v>-2.507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399302</v>
      </c>
      <c r="B326" s="20" t="s">
        <v>371</v>
      </c>
      <c r="C326" s="20">
        <v>218.007</v>
      </c>
      <c r="D326" s="20">
        <v>220.035</v>
      </c>
      <c r="E326" s="20">
        <v>0</v>
      </c>
      <c r="F326" s="20">
        <v>0</v>
      </c>
      <c r="G326" s="20">
        <v>0</v>
      </c>
      <c r="H326" s="20">
        <v>1</v>
      </c>
      <c r="I326" s="18">
        <v>0.15</v>
      </c>
      <c r="J326" s="18">
        <v>1.07</v>
      </c>
      <c r="K326" s="21">
        <v>4</v>
      </c>
      <c r="L326" s="21">
        <v>2</v>
      </c>
      <c r="M326" s="21">
        <v>-1</v>
      </c>
      <c r="N326" s="21">
        <v>1</v>
      </c>
      <c r="O326" s="21">
        <v>0</v>
      </c>
      <c r="P326" s="21">
        <v>1.778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399303</v>
      </c>
      <c r="B327" s="20" t="s">
        <v>372</v>
      </c>
      <c r="C327" s="20">
        <v>7379.443</v>
      </c>
      <c r="D327" s="20">
        <v>8764.868</v>
      </c>
      <c r="E327" s="20">
        <v>0</v>
      </c>
      <c r="F327" s="20">
        <v>0</v>
      </c>
      <c r="G327" s="20">
        <v>0</v>
      </c>
      <c r="H327" s="20">
        <v>1</v>
      </c>
      <c r="I327" s="18">
        <v>10.862</v>
      </c>
      <c r="J327" s="18">
        <v>24.951</v>
      </c>
      <c r="K327" s="21">
        <v>4</v>
      </c>
      <c r="L327" s="21">
        <v>2</v>
      </c>
      <c r="M327" s="21">
        <v>0</v>
      </c>
      <c r="N327" s="21">
        <v>1</v>
      </c>
      <c r="O327" s="21">
        <v>0</v>
      </c>
      <c r="P327" s="21">
        <v>-1.08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399306</v>
      </c>
      <c r="B328" s="20" t="s">
        <v>373</v>
      </c>
      <c r="C328" s="20">
        <v>1391.456</v>
      </c>
      <c r="D328" s="20">
        <v>1576.615</v>
      </c>
      <c r="E328" s="20">
        <v>0</v>
      </c>
      <c r="F328" s="20">
        <v>0</v>
      </c>
      <c r="G328" s="20">
        <v>0</v>
      </c>
      <c r="H328" s="20">
        <v>1</v>
      </c>
      <c r="I328" s="18">
        <v>9.325</v>
      </c>
      <c r="J328" s="18">
        <v>19.974</v>
      </c>
      <c r="K328" s="21">
        <v>4</v>
      </c>
      <c r="L328" s="21">
        <v>2</v>
      </c>
      <c r="M328" s="21">
        <v>-1</v>
      </c>
      <c r="N328" s="21">
        <v>1</v>
      </c>
      <c r="O328" s="21">
        <v>0</v>
      </c>
      <c r="P328" s="21">
        <v>-1.947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399307</v>
      </c>
      <c r="B329" s="20" t="s">
        <v>374</v>
      </c>
      <c r="C329" s="20">
        <v>300.71</v>
      </c>
      <c r="D329" s="20">
        <v>329.462</v>
      </c>
      <c r="E329" s="20">
        <v>0</v>
      </c>
      <c r="F329" s="20">
        <v>0</v>
      </c>
      <c r="G329" s="20">
        <v>0</v>
      </c>
      <c r="H329" s="20">
        <v>1</v>
      </c>
      <c r="I329" s="18">
        <v>7.5</v>
      </c>
      <c r="J329" s="18">
        <v>15.573</v>
      </c>
      <c r="K329" s="21">
        <v>1</v>
      </c>
      <c r="L329" s="21">
        <v>2</v>
      </c>
      <c r="M329" s="21">
        <v>-1</v>
      </c>
      <c r="N329" s="21">
        <v>1</v>
      </c>
      <c r="O329" s="21">
        <v>0</v>
      </c>
      <c r="P329" s="21">
        <v>-2.718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399310</v>
      </c>
      <c r="B330" s="20" t="s">
        <v>375</v>
      </c>
      <c r="C330" s="20">
        <v>6075.046</v>
      </c>
      <c r="D330" s="20">
        <v>6760.529</v>
      </c>
      <c r="E330" s="20">
        <v>0</v>
      </c>
      <c r="F330" s="20">
        <v>0</v>
      </c>
      <c r="G330" s="20">
        <v>0</v>
      </c>
      <c r="H330" s="20">
        <v>1</v>
      </c>
      <c r="I330" s="18">
        <v>9.242</v>
      </c>
      <c r="J330" s="18">
        <v>18.444</v>
      </c>
      <c r="K330" s="21">
        <v>1</v>
      </c>
      <c r="L330" s="21">
        <v>2</v>
      </c>
      <c r="M330" s="21">
        <v>-1</v>
      </c>
      <c r="N330" s="21">
        <v>1</v>
      </c>
      <c r="O330" s="21">
        <v>0</v>
      </c>
      <c r="P330" s="21">
        <v>-2.974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399311</v>
      </c>
      <c r="B331" s="20" t="s">
        <v>376</v>
      </c>
      <c r="C331" s="20">
        <v>3885.665</v>
      </c>
      <c r="D331" s="20">
        <v>4316.78</v>
      </c>
      <c r="E331" s="20">
        <v>0</v>
      </c>
      <c r="F331" s="20">
        <v>0</v>
      </c>
      <c r="G331" s="20">
        <v>0</v>
      </c>
      <c r="H331" s="20">
        <v>1</v>
      </c>
      <c r="I331" s="18">
        <v>8.737</v>
      </c>
      <c r="J331" s="18">
        <v>17.851</v>
      </c>
      <c r="K331" s="21">
        <v>4</v>
      </c>
      <c r="L331" s="21">
        <v>2</v>
      </c>
      <c r="M331" s="21">
        <v>-1</v>
      </c>
      <c r="N331" s="21">
        <v>1</v>
      </c>
      <c r="O331" s="21">
        <v>0</v>
      </c>
      <c r="P331" s="21">
        <v>-10.501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399312</v>
      </c>
      <c r="B332" s="20" t="s">
        <v>377</v>
      </c>
      <c r="C332" s="20">
        <v>4191.711</v>
      </c>
      <c r="D332" s="20">
        <v>4646.241</v>
      </c>
      <c r="E332" s="20">
        <v>0</v>
      </c>
      <c r="F332" s="20">
        <v>0</v>
      </c>
      <c r="G332" s="20">
        <v>0</v>
      </c>
      <c r="H332" s="20">
        <v>1</v>
      </c>
      <c r="I332" s="18">
        <v>9.587</v>
      </c>
      <c r="J332" s="18">
        <v>18.431</v>
      </c>
      <c r="K332" s="21">
        <v>4</v>
      </c>
      <c r="L332" s="21">
        <v>2</v>
      </c>
      <c r="M332" s="21">
        <v>-1</v>
      </c>
      <c r="N332" s="21">
        <v>1</v>
      </c>
      <c r="O332" s="21">
        <v>0</v>
      </c>
      <c r="P332" s="21">
        <v>-0.952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399313</v>
      </c>
      <c r="B333" s="20" t="s">
        <v>378</v>
      </c>
      <c r="C333" s="20">
        <v>4504.356</v>
      </c>
      <c r="D333" s="20">
        <v>4948.079</v>
      </c>
      <c r="E333" s="20">
        <v>0</v>
      </c>
      <c r="F333" s="20">
        <v>0</v>
      </c>
      <c r="G333" s="20">
        <v>0</v>
      </c>
      <c r="H333" s="20">
        <v>1</v>
      </c>
      <c r="I333" s="18">
        <v>6.766</v>
      </c>
      <c r="J333" s="18">
        <v>15.127</v>
      </c>
      <c r="K333" s="21">
        <v>4</v>
      </c>
      <c r="L333" s="21">
        <v>2</v>
      </c>
      <c r="M333" s="21">
        <v>-1</v>
      </c>
      <c r="N333" s="21">
        <v>1</v>
      </c>
      <c r="O333" s="21">
        <v>0</v>
      </c>
      <c r="P333" s="21">
        <v>-1.464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399314</v>
      </c>
      <c r="B334" s="20" t="s">
        <v>379</v>
      </c>
      <c r="C334" s="20">
        <v>4144.032</v>
      </c>
      <c r="D334" s="20">
        <v>4562.115</v>
      </c>
      <c r="E334" s="20">
        <v>0</v>
      </c>
      <c r="F334" s="20">
        <v>0</v>
      </c>
      <c r="G334" s="20">
        <v>0</v>
      </c>
      <c r="H334" s="20">
        <v>1</v>
      </c>
      <c r="I334" s="18">
        <v>7.537</v>
      </c>
      <c r="J334" s="18">
        <v>16.01</v>
      </c>
      <c r="K334" s="21">
        <v>4</v>
      </c>
      <c r="L334" s="21">
        <v>2</v>
      </c>
      <c r="M334" s="21">
        <v>-1</v>
      </c>
      <c r="N334" s="21">
        <v>1</v>
      </c>
      <c r="O334" s="21">
        <v>0</v>
      </c>
      <c r="P334" s="21">
        <v>0.115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399315</v>
      </c>
      <c r="B335" s="20" t="s">
        <v>380</v>
      </c>
      <c r="C335" s="20">
        <v>3525.553</v>
      </c>
      <c r="D335" s="20">
        <v>3985.619</v>
      </c>
      <c r="E335" s="20">
        <v>0</v>
      </c>
      <c r="F335" s="20">
        <v>0</v>
      </c>
      <c r="G335" s="20">
        <v>0</v>
      </c>
      <c r="H335" s="20">
        <v>1</v>
      </c>
      <c r="I335" s="18">
        <v>10.136</v>
      </c>
      <c r="J335" s="18">
        <v>20.509</v>
      </c>
      <c r="K335" s="21">
        <v>4</v>
      </c>
      <c r="L335" s="21">
        <v>2</v>
      </c>
      <c r="M335" s="21">
        <v>-1</v>
      </c>
      <c r="N335" s="21">
        <v>1</v>
      </c>
      <c r="O335" s="21">
        <v>0</v>
      </c>
      <c r="P335" s="21">
        <v>0.031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399316</v>
      </c>
      <c r="B336" s="20" t="s">
        <v>381</v>
      </c>
      <c r="C336" s="20">
        <v>4485.824</v>
      </c>
      <c r="D336" s="20">
        <v>5135.765</v>
      </c>
      <c r="E336" s="20">
        <v>0</v>
      </c>
      <c r="F336" s="20">
        <v>0</v>
      </c>
      <c r="G336" s="20">
        <v>0</v>
      </c>
      <c r="H336" s="20">
        <v>1</v>
      </c>
      <c r="I336" s="18">
        <v>10.083</v>
      </c>
      <c r="J336" s="18">
        <v>21.462</v>
      </c>
      <c r="K336" s="21">
        <v>4</v>
      </c>
      <c r="L336" s="21">
        <v>2</v>
      </c>
      <c r="M336" s="21">
        <v>-1</v>
      </c>
      <c r="N336" s="21">
        <v>1</v>
      </c>
      <c r="O336" s="21">
        <v>0</v>
      </c>
      <c r="P336" s="21">
        <v>-0.776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399317</v>
      </c>
      <c r="B337" s="20" t="s">
        <v>382</v>
      </c>
      <c r="C337" s="20">
        <v>5199.917</v>
      </c>
      <c r="D337" s="20">
        <v>5935.792</v>
      </c>
      <c r="E337" s="20">
        <v>0</v>
      </c>
      <c r="F337" s="20">
        <v>0</v>
      </c>
      <c r="G337" s="20">
        <v>0</v>
      </c>
      <c r="H337" s="20">
        <v>1</v>
      </c>
      <c r="I337" s="18">
        <v>9.838</v>
      </c>
      <c r="J337" s="18">
        <v>21.016</v>
      </c>
      <c r="K337" s="21">
        <v>4</v>
      </c>
      <c r="L337" s="21">
        <v>2</v>
      </c>
      <c r="M337" s="21">
        <v>-1</v>
      </c>
      <c r="N337" s="21">
        <v>1</v>
      </c>
      <c r="O337" s="21">
        <v>0</v>
      </c>
      <c r="P337" s="21">
        <v>0.706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399318</v>
      </c>
      <c r="B338" s="20" t="s">
        <v>383</v>
      </c>
      <c r="C338" s="20">
        <v>4786.597</v>
      </c>
      <c r="D338" s="20">
        <v>5248.815</v>
      </c>
      <c r="E338" s="20">
        <v>0</v>
      </c>
      <c r="F338" s="20">
        <v>0</v>
      </c>
      <c r="G338" s="20">
        <v>0</v>
      </c>
      <c r="H338" s="20">
        <v>1</v>
      </c>
      <c r="I338" s="18">
        <v>0.199</v>
      </c>
      <c r="J338" s="18">
        <v>8.987</v>
      </c>
      <c r="K338" s="21">
        <v>4</v>
      </c>
      <c r="L338" s="21">
        <v>2</v>
      </c>
      <c r="M338" s="21">
        <v>-1</v>
      </c>
      <c r="N338" s="21">
        <v>1</v>
      </c>
      <c r="O338" s="21">
        <v>0</v>
      </c>
      <c r="P338" s="21">
        <v>1.952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399319</v>
      </c>
      <c r="B339" s="20" t="s">
        <v>384</v>
      </c>
      <c r="C339" s="20">
        <v>2228.881</v>
      </c>
      <c r="D339" s="20">
        <v>2510.965</v>
      </c>
      <c r="E339" s="20">
        <v>0</v>
      </c>
      <c r="F339" s="20">
        <v>0</v>
      </c>
      <c r="G339" s="20">
        <v>0</v>
      </c>
      <c r="H339" s="20">
        <v>1</v>
      </c>
      <c r="I339" s="18">
        <v>8.238</v>
      </c>
      <c r="J339" s="18">
        <v>18.547</v>
      </c>
      <c r="K339" s="21">
        <v>4</v>
      </c>
      <c r="L339" s="21">
        <v>2</v>
      </c>
      <c r="M339" s="21">
        <v>-1</v>
      </c>
      <c r="N339" s="21">
        <v>1</v>
      </c>
      <c r="O339" s="21">
        <v>0</v>
      </c>
      <c r="P339" s="21">
        <v>7.709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399321</v>
      </c>
      <c r="B340" s="20" t="s">
        <v>385</v>
      </c>
      <c r="C340" s="20">
        <v>7214.601</v>
      </c>
      <c r="D340" s="20">
        <v>7787.845</v>
      </c>
      <c r="E340" s="20">
        <v>0</v>
      </c>
      <c r="F340" s="20">
        <v>0</v>
      </c>
      <c r="G340" s="20">
        <v>0</v>
      </c>
      <c r="H340" s="20">
        <v>1</v>
      </c>
      <c r="I340" s="18">
        <v>0.616</v>
      </c>
      <c r="J340" s="18">
        <v>7.932</v>
      </c>
      <c r="K340" s="21">
        <v>4</v>
      </c>
      <c r="L340" s="21">
        <v>2</v>
      </c>
      <c r="M340" s="21">
        <v>-1</v>
      </c>
      <c r="N340" s="21">
        <v>1</v>
      </c>
      <c r="O340" s="21">
        <v>0</v>
      </c>
      <c r="P340" s="21">
        <v>-0.397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399322</v>
      </c>
      <c r="B341" s="20" t="s">
        <v>386</v>
      </c>
      <c r="C341" s="20">
        <v>8418.384</v>
      </c>
      <c r="D341" s="20">
        <v>9167.648</v>
      </c>
      <c r="E341" s="20">
        <v>0</v>
      </c>
      <c r="F341" s="20">
        <v>0</v>
      </c>
      <c r="G341" s="20">
        <v>0</v>
      </c>
      <c r="H341" s="20">
        <v>1</v>
      </c>
      <c r="I341" s="18">
        <v>4.705</v>
      </c>
      <c r="J341" s="18">
        <v>12.493</v>
      </c>
      <c r="K341" s="21">
        <v>4</v>
      </c>
      <c r="L341" s="21">
        <v>2</v>
      </c>
      <c r="M341" s="21">
        <v>-1</v>
      </c>
      <c r="N341" s="21">
        <v>1</v>
      </c>
      <c r="O341" s="21">
        <v>0</v>
      </c>
      <c r="P341" s="21">
        <v>-1.504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399324</v>
      </c>
      <c r="B342" s="20" t="s">
        <v>387</v>
      </c>
      <c r="C342" s="20">
        <v>8176.852</v>
      </c>
      <c r="D342" s="20">
        <v>8870.034</v>
      </c>
      <c r="E342" s="20">
        <v>0</v>
      </c>
      <c r="F342" s="20">
        <v>0</v>
      </c>
      <c r="G342" s="20">
        <v>0</v>
      </c>
      <c r="H342" s="20">
        <v>1</v>
      </c>
      <c r="I342" s="18">
        <v>3.981</v>
      </c>
      <c r="J342" s="18">
        <v>11.485</v>
      </c>
      <c r="K342" s="21">
        <v>4</v>
      </c>
      <c r="L342" s="21">
        <v>2</v>
      </c>
      <c r="M342" s="21">
        <v>-1</v>
      </c>
      <c r="N342" s="21">
        <v>1</v>
      </c>
      <c r="O342" s="21">
        <v>0</v>
      </c>
      <c r="P342" s="21">
        <v>-1.145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399326</v>
      </c>
      <c r="B343" s="20" t="s">
        <v>388</v>
      </c>
      <c r="C343" s="20">
        <v>3704.973</v>
      </c>
      <c r="D343" s="20">
        <v>4482.487</v>
      </c>
      <c r="E343" s="20">
        <v>0</v>
      </c>
      <c r="F343" s="20">
        <v>0</v>
      </c>
      <c r="G343" s="20">
        <v>0</v>
      </c>
      <c r="H343" s="20">
        <v>1</v>
      </c>
      <c r="I343" s="18">
        <v>13.226</v>
      </c>
      <c r="J343" s="18">
        <v>28.277</v>
      </c>
      <c r="K343" s="21">
        <v>4</v>
      </c>
      <c r="L343" s="21">
        <v>2</v>
      </c>
      <c r="M343" s="21">
        <v>-1</v>
      </c>
      <c r="N343" s="21">
        <v>1</v>
      </c>
      <c r="O343" s="21">
        <v>0</v>
      </c>
      <c r="P343" s="21">
        <v>0.955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399328</v>
      </c>
      <c r="B344" s="20" t="s">
        <v>389</v>
      </c>
      <c r="C344" s="20">
        <v>8394.458</v>
      </c>
      <c r="D344" s="20">
        <v>9328.879</v>
      </c>
      <c r="E344" s="20">
        <v>0</v>
      </c>
      <c r="F344" s="20">
        <v>0</v>
      </c>
      <c r="G344" s="20">
        <v>0</v>
      </c>
      <c r="H344" s="20">
        <v>1</v>
      </c>
      <c r="I344" s="18">
        <v>5.981</v>
      </c>
      <c r="J344" s="18">
        <v>15.398</v>
      </c>
      <c r="K344" s="21">
        <v>4</v>
      </c>
      <c r="L344" s="21">
        <v>2</v>
      </c>
      <c r="M344" s="21">
        <v>-1</v>
      </c>
      <c r="N344" s="21">
        <v>1</v>
      </c>
      <c r="O344" s="21">
        <v>0</v>
      </c>
      <c r="P344" s="21">
        <v>3.722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399330</v>
      </c>
      <c r="B345" s="20" t="s">
        <v>390</v>
      </c>
      <c r="C345" s="20">
        <v>4272.762</v>
      </c>
      <c r="D345" s="20">
        <v>4839.308</v>
      </c>
      <c r="E345" s="20">
        <v>0</v>
      </c>
      <c r="F345" s="20">
        <v>0</v>
      </c>
      <c r="G345" s="20">
        <v>0</v>
      </c>
      <c r="H345" s="20">
        <v>1</v>
      </c>
      <c r="I345" s="18">
        <v>10.727</v>
      </c>
      <c r="J345" s="18">
        <v>21.178</v>
      </c>
      <c r="K345" s="21">
        <v>1</v>
      </c>
      <c r="L345" s="21">
        <v>2</v>
      </c>
      <c r="M345" s="21">
        <v>0</v>
      </c>
      <c r="N345" s="21">
        <v>0</v>
      </c>
      <c r="O345" s="21">
        <v>0</v>
      </c>
      <c r="P345" s="21">
        <v>0.002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399333</v>
      </c>
      <c r="B346" s="20" t="s">
        <v>391</v>
      </c>
      <c r="C346" s="20">
        <v>7302.064</v>
      </c>
      <c r="D346" s="20">
        <v>8336.849</v>
      </c>
      <c r="E346" s="20">
        <v>0</v>
      </c>
      <c r="F346" s="20">
        <v>0</v>
      </c>
      <c r="G346" s="20">
        <v>0</v>
      </c>
      <c r="H346" s="20">
        <v>1</v>
      </c>
      <c r="I346" s="18">
        <v>10.923</v>
      </c>
      <c r="J346" s="18">
        <v>21.98</v>
      </c>
      <c r="K346" s="21">
        <v>4</v>
      </c>
      <c r="L346" s="21">
        <v>2</v>
      </c>
      <c r="M346" s="21">
        <v>-1</v>
      </c>
      <c r="N346" s="21">
        <v>1</v>
      </c>
      <c r="O346" s="21">
        <v>0</v>
      </c>
      <c r="P346" s="21">
        <v>0.014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399335</v>
      </c>
      <c r="B347" s="20" t="s">
        <v>392</v>
      </c>
      <c r="C347" s="20">
        <v>3540.263</v>
      </c>
      <c r="D347" s="20">
        <v>3926.611</v>
      </c>
      <c r="E347" s="20">
        <v>0</v>
      </c>
      <c r="F347" s="20">
        <v>0</v>
      </c>
      <c r="G347" s="20">
        <v>0</v>
      </c>
      <c r="H347" s="20">
        <v>1</v>
      </c>
      <c r="I347" s="18">
        <v>8.343</v>
      </c>
      <c r="J347" s="18">
        <v>17.361</v>
      </c>
      <c r="K347" s="21">
        <v>4</v>
      </c>
      <c r="L347" s="21">
        <v>2</v>
      </c>
      <c r="M347" s="21">
        <v>-1</v>
      </c>
      <c r="N347" s="21">
        <v>1</v>
      </c>
      <c r="O347" s="21">
        <v>0</v>
      </c>
      <c r="P347" s="21">
        <v>-0.895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399337</v>
      </c>
      <c r="B348" s="20" t="s">
        <v>393</v>
      </c>
      <c r="C348" s="20">
        <v>4179.956</v>
      </c>
      <c r="D348" s="20">
        <v>4966.676</v>
      </c>
      <c r="E348" s="20">
        <v>0</v>
      </c>
      <c r="F348" s="20">
        <v>0</v>
      </c>
      <c r="G348" s="20">
        <v>0</v>
      </c>
      <c r="H348" s="20">
        <v>1</v>
      </c>
      <c r="I348" s="18">
        <v>13.776</v>
      </c>
      <c r="J348" s="18">
        <v>27.433</v>
      </c>
      <c r="K348" s="21">
        <v>4</v>
      </c>
      <c r="L348" s="21">
        <v>2</v>
      </c>
      <c r="M348" s="21">
        <v>-1</v>
      </c>
      <c r="N348" s="21">
        <v>1</v>
      </c>
      <c r="O348" s="21">
        <v>0</v>
      </c>
      <c r="P348" s="21">
        <v>2.004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399339</v>
      </c>
      <c r="B349" s="20" t="s">
        <v>394</v>
      </c>
      <c r="C349" s="20">
        <v>6282.635</v>
      </c>
      <c r="D349" s="20">
        <v>7269.467</v>
      </c>
      <c r="E349" s="20">
        <v>0</v>
      </c>
      <c r="F349" s="20">
        <v>0</v>
      </c>
      <c r="G349" s="20">
        <v>0</v>
      </c>
      <c r="H349" s="20">
        <v>1</v>
      </c>
      <c r="I349" s="18">
        <v>11.954</v>
      </c>
      <c r="J349" s="18">
        <v>23.906</v>
      </c>
      <c r="K349" s="21">
        <v>4</v>
      </c>
      <c r="L349" s="21">
        <v>2</v>
      </c>
      <c r="M349" s="21">
        <v>-1</v>
      </c>
      <c r="N349" s="21">
        <v>1</v>
      </c>
      <c r="O349" s="21">
        <v>0</v>
      </c>
      <c r="P349" s="21">
        <v>-5.253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399341</v>
      </c>
      <c r="B350" s="20" t="s">
        <v>395</v>
      </c>
      <c r="C350" s="20">
        <v>1412.325</v>
      </c>
      <c r="D350" s="20">
        <v>1546.319</v>
      </c>
      <c r="E350" s="20">
        <v>0</v>
      </c>
      <c r="F350" s="20">
        <v>0</v>
      </c>
      <c r="G350" s="20">
        <v>0</v>
      </c>
      <c r="H350" s="20">
        <v>1</v>
      </c>
      <c r="I350" s="18">
        <v>6.642</v>
      </c>
      <c r="J350" s="18">
        <v>14.732</v>
      </c>
      <c r="K350" s="21">
        <v>4</v>
      </c>
      <c r="L350" s="21">
        <v>2</v>
      </c>
      <c r="M350" s="21">
        <v>-1</v>
      </c>
      <c r="N350" s="21">
        <v>1</v>
      </c>
      <c r="O350" s="21">
        <v>0</v>
      </c>
      <c r="P350" s="21">
        <v>4.924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399344</v>
      </c>
      <c r="B351" s="20" t="s">
        <v>396</v>
      </c>
      <c r="C351" s="20">
        <v>5296.947</v>
      </c>
      <c r="D351" s="20">
        <v>6084.947</v>
      </c>
      <c r="E351" s="20">
        <v>0</v>
      </c>
      <c r="F351" s="20">
        <v>0</v>
      </c>
      <c r="G351" s="20">
        <v>0</v>
      </c>
      <c r="H351" s="20">
        <v>1</v>
      </c>
      <c r="I351" s="18">
        <v>11.609</v>
      </c>
      <c r="J351" s="18">
        <v>23.055</v>
      </c>
      <c r="K351" s="21">
        <v>4</v>
      </c>
      <c r="L351" s="21">
        <v>2</v>
      </c>
      <c r="M351" s="21">
        <v>-1</v>
      </c>
      <c r="N351" s="21">
        <v>1</v>
      </c>
      <c r="O351" s="21">
        <v>0</v>
      </c>
      <c r="P351" s="21">
        <v>0.428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399346</v>
      </c>
      <c r="B352" s="20" t="s">
        <v>397</v>
      </c>
      <c r="C352" s="20">
        <v>2791.865</v>
      </c>
      <c r="D352" s="20">
        <v>3236.653</v>
      </c>
      <c r="E352" s="20">
        <v>0</v>
      </c>
      <c r="F352" s="20">
        <v>0</v>
      </c>
      <c r="G352" s="20">
        <v>0</v>
      </c>
      <c r="H352" s="20">
        <v>1</v>
      </c>
      <c r="I352" s="18">
        <v>12.107</v>
      </c>
      <c r="J352" s="18">
        <v>24.186</v>
      </c>
      <c r="K352" s="21">
        <v>4</v>
      </c>
      <c r="L352" s="21">
        <v>2</v>
      </c>
      <c r="M352" s="21">
        <v>-1</v>
      </c>
      <c r="N352" s="21">
        <v>1</v>
      </c>
      <c r="O352" s="21">
        <v>0</v>
      </c>
      <c r="P352" s="21">
        <v>-6.863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399348</v>
      </c>
      <c r="B353" s="20" t="s">
        <v>398</v>
      </c>
      <c r="C353" s="20">
        <v>5643.359</v>
      </c>
      <c r="D353" s="20">
        <v>6178.515</v>
      </c>
      <c r="E353" s="20">
        <v>0</v>
      </c>
      <c r="F353" s="20">
        <v>0</v>
      </c>
      <c r="G353" s="20">
        <v>0</v>
      </c>
      <c r="H353" s="20">
        <v>1</v>
      </c>
      <c r="I353" s="18">
        <v>5.571</v>
      </c>
      <c r="J353" s="18">
        <v>13.75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4.46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399350</v>
      </c>
      <c r="B354" s="20" t="s">
        <v>399</v>
      </c>
      <c r="C354" s="20">
        <v>1980.742</v>
      </c>
      <c r="D354" s="20">
        <v>2261.167</v>
      </c>
      <c r="E354" s="20">
        <v>0</v>
      </c>
      <c r="F354" s="20">
        <v>0</v>
      </c>
      <c r="G354" s="20">
        <v>0</v>
      </c>
      <c r="H354" s="20">
        <v>1</v>
      </c>
      <c r="I354" s="18">
        <v>9.843</v>
      </c>
      <c r="J354" s="18">
        <v>21.024</v>
      </c>
      <c r="K354" s="21">
        <v>2</v>
      </c>
      <c r="L354" s="21">
        <v>2</v>
      </c>
      <c r="M354" s="21">
        <v>1</v>
      </c>
      <c r="N354" s="21">
        <v>-1</v>
      </c>
      <c r="O354" s="21">
        <v>0</v>
      </c>
      <c r="P354" s="21">
        <v>-0.001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399351</v>
      </c>
      <c r="B355" s="20" t="s">
        <v>400</v>
      </c>
      <c r="C355" s="20">
        <v>8394.092</v>
      </c>
      <c r="D355" s="20">
        <v>9495.302</v>
      </c>
      <c r="E355" s="20">
        <v>0</v>
      </c>
      <c r="F355" s="20">
        <v>0</v>
      </c>
      <c r="G355" s="20">
        <v>0</v>
      </c>
      <c r="H355" s="20">
        <v>1</v>
      </c>
      <c r="I355" s="18">
        <v>9.483</v>
      </c>
      <c r="J355" s="18">
        <v>19.98</v>
      </c>
      <c r="K355" s="21">
        <v>2</v>
      </c>
      <c r="L355" s="21">
        <v>2</v>
      </c>
      <c r="M355" s="21">
        <v>1</v>
      </c>
      <c r="N355" s="21">
        <v>-1</v>
      </c>
      <c r="O355" s="21">
        <v>0</v>
      </c>
      <c r="P355" s="21">
        <v>-0.002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399352</v>
      </c>
      <c r="B356" s="20" t="s">
        <v>401</v>
      </c>
      <c r="C356" s="20">
        <v>8374.292</v>
      </c>
      <c r="D356" s="20">
        <v>9668.909</v>
      </c>
      <c r="E356" s="20">
        <v>0</v>
      </c>
      <c r="F356" s="20">
        <v>0</v>
      </c>
      <c r="G356" s="20">
        <v>0</v>
      </c>
      <c r="H356" s="20">
        <v>1</v>
      </c>
      <c r="I356" s="18">
        <v>9.783</v>
      </c>
      <c r="J356" s="18">
        <v>21.862</v>
      </c>
      <c r="K356" s="21">
        <v>4</v>
      </c>
      <c r="L356" s="21">
        <v>2</v>
      </c>
      <c r="M356" s="21">
        <v>-1</v>
      </c>
      <c r="N356" s="21">
        <v>1</v>
      </c>
      <c r="O356" s="21">
        <v>0</v>
      </c>
      <c r="P356" s="21">
        <v>3.752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399353</v>
      </c>
      <c r="B357" s="20" t="s">
        <v>402</v>
      </c>
      <c r="C357" s="20">
        <v>2078.675</v>
      </c>
      <c r="D357" s="20">
        <v>2223.115</v>
      </c>
      <c r="E357" s="20">
        <v>0</v>
      </c>
      <c r="F357" s="20">
        <v>0</v>
      </c>
      <c r="G357" s="20">
        <v>0</v>
      </c>
      <c r="H357" s="20">
        <v>1</v>
      </c>
      <c r="I357" s="18">
        <v>0.805</v>
      </c>
      <c r="J357" s="18">
        <v>7.249</v>
      </c>
      <c r="K357" s="21">
        <v>2</v>
      </c>
      <c r="L357" s="21">
        <v>2</v>
      </c>
      <c r="M357" s="21">
        <v>1</v>
      </c>
      <c r="N357" s="21">
        <v>-1</v>
      </c>
      <c r="O357" s="21">
        <v>0</v>
      </c>
      <c r="P357" s="21">
        <v>-0.001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399354</v>
      </c>
      <c r="B358" s="20" t="s">
        <v>403</v>
      </c>
      <c r="C358" s="20">
        <v>6900.868</v>
      </c>
      <c r="D358" s="20">
        <v>7568.097</v>
      </c>
      <c r="E358" s="20">
        <v>0</v>
      </c>
      <c r="F358" s="20">
        <v>0</v>
      </c>
      <c r="G358" s="20">
        <v>0</v>
      </c>
      <c r="H358" s="20">
        <v>1</v>
      </c>
      <c r="I358" s="18">
        <v>7.122</v>
      </c>
      <c r="J358" s="18">
        <v>15.311</v>
      </c>
      <c r="K358" s="21">
        <v>2</v>
      </c>
      <c r="L358" s="21">
        <v>2</v>
      </c>
      <c r="M358" s="21">
        <v>1</v>
      </c>
      <c r="N358" s="21">
        <v>-1</v>
      </c>
      <c r="O358" s="21">
        <v>0</v>
      </c>
      <c r="P358" s="21">
        <v>-0.001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399355</v>
      </c>
      <c r="B359" s="20" t="s">
        <v>404</v>
      </c>
      <c r="C359" s="20">
        <v>3056.152</v>
      </c>
      <c r="D359" s="20">
        <v>3487.31</v>
      </c>
      <c r="E359" s="20">
        <v>0</v>
      </c>
      <c r="F359" s="20">
        <v>0</v>
      </c>
      <c r="G359" s="20">
        <v>0</v>
      </c>
      <c r="H359" s="20">
        <v>1</v>
      </c>
      <c r="I359" s="18">
        <v>6.524</v>
      </c>
      <c r="J359" s="18">
        <v>18.081</v>
      </c>
      <c r="K359" s="21">
        <v>4</v>
      </c>
      <c r="L359" s="21">
        <v>2</v>
      </c>
      <c r="M359" s="21">
        <v>-1</v>
      </c>
      <c r="N359" s="21">
        <v>1</v>
      </c>
      <c r="O359" s="21">
        <v>0</v>
      </c>
      <c r="P359" s="21">
        <v>-5.257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399356</v>
      </c>
      <c r="B360" s="20" t="s">
        <v>405</v>
      </c>
      <c r="C360" s="20">
        <v>8889.002</v>
      </c>
      <c r="D360" s="20">
        <v>9778.712</v>
      </c>
      <c r="E360" s="20">
        <v>0</v>
      </c>
      <c r="F360" s="20">
        <v>0</v>
      </c>
      <c r="G360" s="20">
        <v>0</v>
      </c>
      <c r="H360" s="20">
        <v>1</v>
      </c>
      <c r="I360" s="18">
        <v>6.04</v>
      </c>
      <c r="J360" s="18">
        <v>14.589</v>
      </c>
      <c r="K360" s="21">
        <v>4</v>
      </c>
      <c r="L360" s="21">
        <v>2</v>
      </c>
      <c r="M360" s="21">
        <v>-1</v>
      </c>
      <c r="N360" s="21">
        <v>1</v>
      </c>
      <c r="O360" s="21">
        <v>0</v>
      </c>
      <c r="P360" s="21">
        <v>0.285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399357</v>
      </c>
      <c r="B361" s="20" t="s">
        <v>406</v>
      </c>
      <c r="C361" s="20">
        <v>2843.858</v>
      </c>
      <c r="D361" s="20">
        <v>3113.485</v>
      </c>
      <c r="E361" s="20">
        <v>0</v>
      </c>
      <c r="F361" s="20">
        <v>0</v>
      </c>
      <c r="G361" s="20">
        <v>0</v>
      </c>
      <c r="H361" s="20">
        <v>1</v>
      </c>
      <c r="I361" s="18">
        <v>8.792</v>
      </c>
      <c r="J361" s="18">
        <v>16.691</v>
      </c>
      <c r="K361" s="21">
        <v>4</v>
      </c>
      <c r="L361" s="21">
        <v>1</v>
      </c>
      <c r="M361" s="21">
        <v>-1</v>
      </c>
      <c r="N361" s="21">
        <v>1</v>
      </c>
      <c r="O361" s="21">
        <v>0</v>
      </c>
      <c r="P361" s="21">
        <v>-0.028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399358</v>
      </c>
      <c r="B362" s="20" t="s">
        <v>407</v>
      </c>
      <c r="C362" s="20">
        <v>4069.222</v>
      </c>
      <c r="D362" s="20">
        <v>4597.644</v>
      </c>
      <c r="E362" s="20">
        <v>0</v>
      </c>
      <c r="F362" s="20">
        <v>0</v>
      </c>
      <c r="G362" s="20">
        <v>0</v>
      </c>
      <c r="H362" s="20">
        <v>1</v>
      </c>
      <c r="I362" s="18">
        <v>2.415</v>
      </c>
      <c r="J362" s="18">
        <v>13.631</v>
      </c>
      <c r="K362" s="21">
        <v>4</v>
      </c>
      <c r="L362" s="21">
        <v>2</v>
      </c>
      <c r="M362" s="21">
        <v>-1</v>
      </c>
      <c r="N362" s="21">
        <v>1</v>
      </c>
      <c r="O362" s="21">
        <v>0</v>
      </c>
      <c r="P362" s="21">
        <v>7.457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399360</v>
      </c>
      <c r="B363" s="20" t="s">
        <v>408</v>
      </c>
      <c r="C363" s="20">
        <v>5494.298</v>
      </c>
      <c r="D363" s="20">
        <v>6600.585</v>
      </c>
      <c r="E363" s="20">
        <v>0</v>
      </c>
      <c r="F363" s="20">
        <v>0</v>
      </c>
      <c r="G363" s="20">
        <v>0</v>
      </c>
      <c r="H363" s="20">
        <v>1</v>
      </c>
      <c r="I363" s="18">
        <v>12.661</v>
      </c>
      <c r="J363" s="18">
        <v>27.299</v>
      </c>
      <c r="K363" s="21">
        <v>4</v>
      </c>
      <c r="L363" s="21">
        <v>2</v>
      </c>
      <c r="M363" s="21">
        <v>-1</v>
      </c>
      <c r="N363" s="21">
        <v>1</v>
      </c>
      <c r="O363" s="21">
        <v>0</v>
      </c>
      <c r="P363" s="21">
        <v>3.789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399361</v>
      </c>
      <c r="B364" s="20" t="s">
        <v>409</v>
      </c>
      <c r="C364" s="20">
        <v>3087.679</v>
      </c>
      <c r="D364" s="20">
        <v>3631.086</v>
      </c>
      <c r="E364" s="20">
        <v>0</v>
      </c>
      <c r="F364" s="20">
        <v>0</v>
      </c>
      <c r="G364" s="20">
        <v>0</v>
      </c>
      <c r="H364" s="20">
        <v>1</v>
      </c>
      <c r="I364" s="18">
        <v>12.368</v>
      </c>
      <c r="J364" s="18">
        <v>25.482</v>
      </c>
      <c r="K364" s="21">
        <v>4</v>
      </c>
      <c r="L364" s="21">
        <v>2</v>
      </c>
      <c r="M364" s="21">
        <v>-1</v>
      </c>
      <c r="N364" s="21">
        <v>1</v>
      </c>
      <c r="O364" s="21">
        <v>0</v>
      </c>
      <c r="P364" s="21">
        <v>4.988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399362</v>
      </c>
      <c r="B365" s="20" t="s">
        <v>410</v>
      </c>
      <c r="C365" s="20">
        <v>5858.396</v>
      </c>
      <c r="D365" s="20">
        <v>6803.25</v>
      </c>
      <c r="E365" s="20">
        <v>0</v>
      </c>
      <c r="F365" s="20">
        <v>0</v>
      </c>
      <c r="G365" s="20">
        <v>0</v>
      </c>
      <c r="H365" s="20">
        <v>1</v>
      </c>
      <c r="I365" s="18">
        <v>12.914</v>
      </c>
      <c r="J365" s="18">
        <v>25.009</v>
      </c>
      <c r="K365" s="21">
        <v>4</v>
      </c>
      <c r="L365" s="21">
        <v>2</v>
      </c>
      <c r="M365" s="21">
        <v>-1</v>
      </c>
      <c r="N365" s="21">
        <v>1</v>
      </c>
      <c r="O365" s="21">
        <v>0</v>
      </c>
      <c r="P365" s="21">
        <v>5.031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399363</v>
      </c>
      <c r="B366" s="20" t="s">
        <v>411</v>
      </c>
      <c r="C366" s="20">
        <v>4839.595</v>
      </c>
      <c r="D366" s="20">
        <v>5959.96</v>
      </c>
      <c r="E366" s="20">
        <v>0</v>
      </c>
      <c r="F366" s="20">
        <v>0</v>
      </c>
      <c r="G366" s="20">
        <v>0</v>
      </c>
      <c r="H366" s="20">
        <v>1</v>
      </c>
      <c r="I366" s="18">
        <v>25.273</v>
      </c>
      <c r="J366" s="18">
        <v>39.321</v>
      </c>
      <c r="K366" s="21">
        <v>4</v>
      </c>
      <c r="L366" s="21">
        <v>2</v>
      </c>
      <c r="M366" s="21">
        <v>-1</v>
      </c>
      <c r="N366" s="21">
        <v>1</v>
      </c>
      <c r="O366" s="21">
        <v>0</v>
      </c>
      <c r="P366" s="21">
        <v>4.164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399364</v>
      </c>
      <c r="B367" s="20" t="s">
        <v>412</v>
      </c>
      <c r="C367" s="20">
        <v>7822.963</v>
      </c>
      <c r="D367" s="20">
        <v>8859.299</v>
      </c>
      <c r="E367" s="20">
        <v>0</v>
      </c>
      <c r="F367" s="20">
        <v>0</v>
      </c>
      <c r="G367" s="20">
        <v>0</v>
      </c>
      <c r="H367" s="20">
        <v>1</v>
      </c>
      <c r="I367" s="18">
        <v>13.861</v>
      </c>
      <c r="J367" s="18">
        <v>23.937</v>
      </c>
      <c r="K367" s="21">
        <v>4</v>
      </c>
      <c r="L367" s="21">
        <v>2</v>
      </c>
      <c r="M367" s="21">
        <v>-1</v>
      </c>
      <c r="N367" s="21">
        <v>1</v>
      </c>
      <c r="O367" s="21">
        <v>0</v>
      </c>
      <c r="P367" s="21">
        <v>3.94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399365</v>
      </c>
      <c r="B368" s="20" t="s">
        <v>413</v>
      </c>
      <c r="C368" s="20">
        <v>11256.661</v>
      </c>
      <c r="D368" s="20">
        <v>12529.574</v>
      </c>
      <c r="E368" s="20">
        <v>0</v>
      </c>
      <c r="F368" s="20">
        <v>0</v>
      </c>
      <c r="G368" s="20">
        <v>0</v>
      </c>
      <c r="H368" s="20">
        <v>1</v>
      </c>
      <c r="I368" s="18">
        <v>2.011</v>
      </c>
      <c r="J368" s="18">
        <v>11.966</v>
      </c>
      <c r="K368" s="21">
        <v>4</v>
      </c>
      <c r="L368" s="21">
        <v>2</v>
      </c>
      <c r="M368" s="21">
        <v>-1</v>
      </c>
      <c r="N368" s="21">
        <v>1</v>
      </c>
      <c r="O368" s="21">
        <v>0</v>
      </c>
      <c r="P368" s="21">
        <v>3.252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399366</v>
      </c>
      <c r="B369" s="20" t="s">
        <v>414</v>
      </c>
      <c r="C369" s="20">
        <v>1412.065</v>
      </c>
      <c r="D369" s="20">
        <v>1817.522</v>
      </c>
      <c r="E369" s="20">
        <v>0</v>
      </c>
      <c r="F369" s="20">
        <v>0</v>
      </c>
      <c r="G369" s="20">
        <v>0</v>
      </c>
      <c r="H369" s="20">
        <v>1</v>
      </c>
      <c r="I369" s="18">
        <v>15.654</v>
      </c>
      <c r="J369" s="18">
        <v>34.47</v>
      </c>
      <c r="K369" s="21">
        <v>4</v>
      </c>
      <c r="L369" s="21">
        <v>2</v>
      </c>
      <c r="M369" s="21">
        <v>-1</v>
      </c>
      <c r="N369" s="21">
        <v>1</v>
      </c>
      <c r="O369" s="21">
        <v>0</v>
      </c>
      <c r="P369" s="21">
        <v>2.675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399367</v>
      </c>
      <c r="B370" s="20" t="s">
        <v>415</v>
      </c>
      <c r="C370" s="20">
        <v>2498.255</v>
      </c>
      <c r="D370" s="20">
        <v>2838.846</v>
      </c>
      <c r="E370" s="20">
        <v>0</v>
      </c>
      <c r="F370" s="20">
        <v>0</v>
      </c>
      <c r="G370" s="20">
        <v>0</v>
      </c>
      <c r="H370" s="20">
        <v>1</v>
      </c>
      <c r="I370" s="18">
        <v>4.677</v>
      </c>
      <c r="J370" s="18">
        <v>16.113</v>
      </c>
      <c r="K370" s="21">
        <v>4</v>
      </c>
      <c r="L370" s="21">
        <v>2</v>
      </c>
      <c r="M370" s="21">
        <v>0</v>
      </c>
      <c r="N370" s="21">
        <v>1</v>
      </c>
      <c r="O370" s="21">
        <v>0</v>
      </c>
      <c r="P370" s="21">
        <v>-19.11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399368</v>
      </c>
      <c r="B371" s="20" t="s">
        <v>416</v>
      </c>
      <c r="C371" s="20">
        <v>6614.071</v>
      </c>
      <c r="D371" s="20">
        <v>7852.709</v>
      </c>
      <c r="E371" s="20">
        <v>0</v>
      </c>
      <c r="F371" s="20">
        <v>0</v>
      </c>
      <c r="G371" s="20">
        <v>0</v>
      </c>
      <c r="H371" s="20">
        <v>1</v>
      </c>
      <c r="I371" s="18">
        <v>7.581</v>
      </c>
      <c r="J371" s="18">
        <v>22.159</v>
      </c>
      <c r="K371" s="21">
        <v>4</v>
      </c>
      <c r="L371" s="21">
        <v>2</v>
      </c>
      <c r="M371" s="21">
        <v>-1</v>
      </c>
      <c r="N371" s="21">
        <v>1</v>
      </c>
      <c r="O371" s="21">
        <v>0</v>
      </c>
      <c r="P371" s="21">
        <v>3.141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399369</v>
      </c>
      <c r="B372" s="20" t="s">
        <v>417</v>
      </c>
      <c r="C372" s="20">
        <v>1409.842</v>
      </c>
      <c r="D372" s="20">
        <v>1525.38</v>
      </c>
      <c r="E372" s="20">
        <v>0</v>
      </c>
      <c r="F372" s="20">
        <v>0</v>
      </c>
      <c r="G372" s="20">
        <v>0</v>
      </c>
      <c r="H372" s="20">
        <v>1</v>
      </c>
      <c r="I372" s="18">
        <v>3.242</v>
      </c>
      <c r="J372" s="18">
        <v>10.571</v>
      </c>
      <c r="K372" s="21">
        <v>4</v>
      </c>
      <c r="L372" s="21">
        <v>2</v>
      </c>
      <c r="M372" s="21">
        <v>-1</v>
      </c>
      <c r="N372" s="21">
        <v>1</v>
      </c>
      <c r="O372" s="21">
        <v>0</v>
      </c>
      <c r="P372" s="21">
        <v>2.273</v>
      </c>
      <c r="Q372" s="21">
        <v>1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399370</v>
      </c>
      <c r="B373" s="20" t="s">
        <v>418</v>
      </c>
      <c r="C373" s="20">
        <v>3629.55</v>
      </c>
      <c r="D373" s="20">
        <v>4056.942</v>
      </c>
      <c r="E373" s="20">
        <v>0</v>
      </c>
      <c r="F373" s="20">
        <v>0</v>
      </c>
      <c r="G373" s="20">
        <v>0</v>
      </c>
      <c r="H373" s="20">
        <v>1</v>
      </c>
      <c r="I373" s="18">
        <v>9.781</v>
      </c>
      <c r="J373" s="18">
        <v>19.285</v>
      </c>
      <c r="K373" s="21">
        <v>4</v>
      </c>
      <c r="L373" s="21">
        <v>2</v>
      </c>
      <c r="M373" s="21">
        <v>0</v>
      </c>
      <c r="N373" s="21">
        <v>1</v>
      </c>
      <c r="O373" s="21">
        <v>0</v>
      </c>
      <c r="P373" s="21">
        <v>6.977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399371</v>
      </c>
      <c r="B374" s="20" t="s">
        <v>419</v>
      </c>
      <c r="C374" s="20">
        <v>6287.647</v>
      </c>
      <c r="D374" s="20">
        <v>6865.162</v>
      </c>
      <c r="E374" s="20">
        <v>0</v>
      </c>
      <c r="F374" s="20">
        <v>0</v>
      </c>
      <c r="G374" s="20">
        <v>0</v>
      </c>
      <c r="H374" s="20">
        <v>1</v>
      </c>
      <c r="I374" s="18">
        <v>3.072</v>
      </c>
      <c r="J374" s="18">
        <v>11.226</v>
      </c>
      <c r="K374" s="21">
        <v>4</v>
      </c>
      <c r="L374" s="21">
        <v>2</v>
      </c>
      <c r="M374" s="21">
        <v>-1</v>
      </c>
      <c r="N374" s="21">
        <v>1</v>
      </c>
      <c r="O374" s="21">
        <v>0</v>
      </c>
      <c r="P374" s="21">
        <v>10.597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399372</v>
      </c>
      <c r="B375" s="20" t="s">
        <v>420</v>
      </c>
      <c r="C375" s="20">
        <v>3803.027</v>
      </c>
      <c r="D375" s="20">
        <v>4244.903</v>
      </c>
      <c r="E375" s="20">
        <v>0</v>
      </c>
      <c r="F375" s="20">
        <v>0</v>
      </c>
      <c r="G375" s="20">
        <v>0</v>
      </c>
      <c r="H375" s="20">
        <v>1</v>
      </c>
      <c r="I375" s="18">
        <v>8.963</v>
      </c>
      <c r="J375" s="18">
        <v>18.439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399373</v>
      </c>
      <c r="B376" s="20" t="s">
        <v>421</v>
      </c>
      <c r="C376" s="20">
        <v>7822.137</v>
      </c>
      <c r="D376" s="20">
        <v>8597.027</v>
      </c>
      <c r="E376" s="20">
        <v>0</v>
      </c>
      <c r="F376" s="20">
        <v>0</v>
      </c>
      <c r="G376" s="20">
        <v>0</v>
      </c>
      <c r="H376" s="20">
        <v>1</v>
      </c>
      <c r="I376" s="18">
        <v>0.455</v>
      </c>
      <c r="J376" s="18">
        <v>9.427</v>
      </c>
      <c r="K376" s="21">
        <v>4</v>
      </c>
      <c r="L376" s="21">
        <v>2</v>
      </c>
      <c r="M376" s="21">
        <v>-1</v>
      </c>
      <c r="N376" s="21">
        <v>1</v>
      </c>
      <c r="O376" s="21">
        <v>0</v>
      </c>
      <c r="P376" s="21">
        <v>-0.219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399374</v>
      </c>
      <c r="B377" s="20" t="s">
        <v>422</v>
      </c>
      <c r="C377" s="20">
        <v>3304.133</v>
      </c>
      <c r="D377" s="20">
        <v>3682.896</v>
      </c>
      <c r="E377" s="20">
        <v>0</v>
      </c>
      <c r="F377" s="20">
        <v>0</v>
      </c>
      <c r="G377" s="20">
        <v>0</v>
      </c>
      <c r="H377" s="20">
        <v>1</v>
      </c>
      <c r="I377" s="18">
        <v>9.464</v>
      </c>
      <c r="J377" s="18">
        <v>18.775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399375</v>
      </c>
      <c r="B378" s="20" t="s">
        <v>423</v>
      </c>
      <c r="C378" s="20">
        <v>4757.831</v>
      </c>
      <c r="D378" s="20">
        <v>5194.204</v>
      </c>
      <c r="E378" s="20">
        <v>0</v>
      </c>
      <c r="F378" s="20">
        <v>0</v>
      </c>
      <c r="G378" s="20">
        <v>0</v>
      </c>
      <c r="H378" s="20">
        <v>1</v>
      </c>
      <c r="I378" s="18">
        <v>5.73</v>
      </c>
      <c r="J378" s="18">
        <v>13.65</v>
      </c>
      <c r="K378" s="21">
        <v>4</v>
      </c>
      <c r="L378" s="21">
        <v>2</v>
      </c>
      <c r="M378" s="21">
        <v>-1</v>
      </c>
      <c r="N378" s="21">
        <v>1</v>
      </c>
      <c r="O378" s="21">
        <v>0</v>
      </c>
      <c r="P378" s="21">
        <v>5.263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399376</v>
      </c>
      <c r="B379" s="20" t="s">
        <v>424</v>
      </c>
      <c r="C379" s="20">
        <v>4323.669</v>
      </c>
      <c r="D379" s="20">
        <v>5005.66</v>
      </c>
      <c r="E379" s="20">
        <v>0</v>
      </c>
      <c r="F379" s="20">
        <v>0</v>
      </c>
      <c r="G379" s="20">
        <v>0</v>
      </c>
      <c r="H379" s="20">
        <v>1</v>
      </c>
      <c r="I379" s="18">
        <v>12.17</v>
      </c>
      <c r="J379" s="18">
        <v>24.136</v>
      </c>
      <c r="K379" s="21">
        <v>4</v>
      </c>
      <c r="L379" s="21">
        <v>2</v>
      </c>
      <c r="M379" s="21">
        <v>-1</v>
      </c>
      <c r="N379" s="21">
        <v>1</v>
      </c>
      <c r="O379" s="21">
        <v>0</v>
      </c>
      <c r="P379" s="21">
        <v>21.913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399377</v>
      </c>
      <c r="B380" s="20" t="s">
        <v>425</v>
      </c>
      <c r="C380" s="20">
        <v>6180.147</v>
      </c>
      <c r="D380" s="20">
        <v>6887.591</v>
      </c>
      <c r="E380" s="20">
        <v>0</v>
      </c>
      <c r="F380" s="20">
        <v>0</v>
      </c>
      <c r="G380" s="20">
        <v>0</v>
      </c>
      <c r="H380" s="20">
        <v>1</v>
      </c>
      <c r="I380" s="18">
        <v>7.164</v>
      </c>
      <c r="J380" s="18">
        <v>16.7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399378</v>
      </c>
      <c r="B381" s="20" t="s">
        <v>426</v>
      </c>
      <c r="C381" s="20">
        <v>2295.105</v>
      </c>
      <c r="D381" s="20">
        <v>2532.62</v>
      </c>
      <c r="E381" s="20">
        <v>0</v>
      </c>
      <c r="F381" s="20">
        <v>0</v>
      </c>
      <c r="G381" s="20">
        <v>0</v>
      </c>
      <c r="H381" s="20">
        <v>1</v>
      </c>
      <c r="I381" s="18">
        <v>7.424</v>
      </c>
      <c r="J381" s="18">
        <v>16.106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399379</v>
      </c>
      <c r="B382" s="20" t="s">
        <v>427</v>
      </c>
      <c r="C382" s="20">
        <v>7365.606</v>
      </c>
      <c r="D382" s="20">
        <v>8174.781</v>
      </c>
      <c r="E382" s="20">
        <v>0</v>
      </c>
      <c r="F382" s="20">
        <v>0</v>
      </c>
      <c r="G382" s="20">
        <v>0</v>
      </c>
      <c r="H382" s="20">
        <v>1</v>
      </c>
      <c r="I382" s="18">
        <v>8.231</v>
      </c>
      <c r="J382" s="18">
        <v>17.315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399380</v>
      </c>
      <c r="B383" s="20" t="s">
        <v>428</v>
      </c>
      <c r="C383" s="20">
        <v>1445.361</v>
      </c>
      <c r="D383" s="20">
        <v>1610.372</v>
      </c>
      <c r="E383" s="20">
        <v>0</v>
      </c>
      <c r="F383" s="20">
        <v>0</v>
      </c>
      <c r="G383" s="20">
        <v>0</v>
      </c>
      <c r="H383" s="20">
        <v>1</v>
      </c>
      <c r="I383" s="18">
        <v>8.549</v>
      </c>
      <c r="J383" s="18">
        <v>17.92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399381</v>
      </c>
      <c r="B384" s="20" t="s">
        <v>429</v>
      </c>
      <c r="C384" s="20">
        <v>2658.486</v>
      </c>
      <c r="D384" s="20">
        <v>2894.744</v>
      </c>
      <c r="E384" s="20">
        <v>0</v>
      </c>
      <c r="F384" s="20">
        <v>0</v>
      </c>
      <c r="G384" s="20">
        <v>0</v>
      </c>
      <c r="H384" s="20">
        <v>1</v>
      </c>
      <c r="I384" s="18">
        <v>0.28</v>
      </c>
      <c r="J384" s="18">
        <v>8.418</v>
      </c>
      <c r="K384" s="21">
        <v>4</v>
      </c>
      <c r="L384" s="21">
        <v>2</v>
      </c>
      <c r="M384" s="21">
        <v>-1</v>
      </c>
      <c r="N384" s="21">
        <v>1</v>
      </c>
      <c r="O384" s="21">
        <v>0</v>
      </c>
      <c r="P384" s="21">
        <v>6.893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399382</v>
      </c>
      <c r="B385" s="20" t="s">
        <v>430</v>
      </c>
      <c r="C385" s="20">
        <v>2349.313</v>
      </c>
      <c r="D385" s="20">
        <v>2711.919</v>
      </c>
      <c r="E385" s="20">
        <v>0</v>
      </c>
      <c r="F385" s="20">
        <v>0</v>
      </c>
      <c r="G385" s="20">
        <v>0</v>
      </c>
      <c r="H385" s="20">
        <v>1</v>
      </c>
      <c r="I385" s="18">
        <v>11.496</v>
      </c>
      <c r="J385" s="18">
        <v>23.33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399383</v>
      </c>
      <c r="B386" s="20" t="s">
        <v>431</v>
      </c>
      <c r="C386" s="20">
        <v>2195.328</v>
      </c>
      <c r="D386" s="20">
        <v>2480.359</v>
      </c>
      <c r="E386" s="20">
        <v>0</v>
      </c>
      <c r="F386" s="20">
        <v>0</v>
      </c>
      <c r="G386" s="20">
        <v>0</v>
      </c>
      <c r="H386" s="20">
        <v>1</v>
      </c>
      <c r="I386" s="18">
        <v>6.333</v>
      </c>
      <c r="J386" s="18">
        <v>17.097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399384</v>
      </c>
      <c r="B387" s="20" t="s">
        <v>432</v>
      </c>
      <c r="C387" s="20">
        <v>3677.754</v>
      </c>
      <c r="D387" s="20">
        <v>4114.17</v>
      </c>
      <c r="E387" s="20">
        <v>0</v>
      </c>
      <c r="F387" s="20">
        <v>0</v>
      </c>
      <c r="G387" s="20">
        <v>0</v>
      </c>
      <c r="H387" s="20">
        <v>1</v>
      </c>
      <c r="I387" s="18">
        <v>2.564</v>
      </c>
      <c r="J387" s="18">
        <v>12.899</v>
      </c>
      <c r="K387" s="21">
        <v>4</v>
      </c>
      <c r="L387" s="21">
        <v>2</v>
      </c>
      <c r="M387" s="21">
        <v>-1</v>
      </c>
      <c r="N387" s="21">
        <v>1</v>
      </c>
      <c r="O387" s="21">
        <v>0</v>
      </c>
      <c r="P387" s="21">
        <v>-1.059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399385</v>
      </c>
      <c r="B388" s="20" t="s">
        <v>433</v>
      </c>
      <c r="C388" s="20">
        <v>9379.523</v>
      </c>
      <c r="D388" s="20">
        <v>10195.47</v>
      </c>
      <c r="E388" s="20">
        <v>0</v>
      </c>
      <c r="F388" s="20">
        <v>0</v>
      </c>
      <c r="G388" s="20">
        <v>0</v>
      </c>
      <c r="H388" s="20">
        <v>1</v>
      </c>
      <c r="I388" s="18">
        <v>2.156</v>
      </c>
      <c r="J388" s="18">
        <v>9.986</v>
      </c>
      <c r="K388" s="21">
        <v>4</v>
      </c>
      <c r="L388" s="21">
        <v>2</v>
      </c>
      <c r="M388" s="21">
        <v>-1</v>
      </c>
      <c r="N388" s="21">
        <v>1</v>
      </c>
      <c r="O388" s="21">
        <v>0</v>
      </c>
      <c r="P388" s="21">
        <v>6.347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399386</v>
      </c>
      <c r="B389" s="20" t="s">
        <v>434</v>
      </c>
      <c r="C389" s="20">
        <v>5332.566</v>
      </c>
      <c r="D389" s="20">
        <v>6117.804</v>
      </c>
      <c r="E389" s="20">
        <v>0</v>
      </c>
      <c r="F389" s="20">
        <v>0</v>
      </c>
      <c r="G389" s="20">
        <v>0</v>
      </c>
      <c r="H389" s="20">
        <v>1</v>
      </c>
      <c r="I389" s="18">
        <v>5.534</v>
      </c>
      <c r="J389" s="18">
        <v>17.659</v>
      </c>
      <c r="K389" s="21">
        <v>4</v>
      </c>
      <c r="L389" s="21">
        <v>2</v>
      </c>
      <c r="M389" s="21">
        <v>-1</v>
      </c>
      <c r="N389" s="21">
        <v>1</v>
      </c>
      <c r="O389" s="21">
        <v>0</v>
      </c>
      <c r="P389" s="21">
        <v>2.318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399387</v>
      </c>
      <c r="B390" s="20" t="s">
        <v>435</v>
      </c>
      <c r="C390" s="20">
        <v>5014.607</v>
      </c>
      <c r="D390" s="20">
        <v>5780.525</v>
      </c>
      <c r="E390" s="20">
        <v>0</v>
      </c>
      <c r="F390" s="20">
        <v>0</v>
      </c>
      <c r="G390" s="20">
        <v>0</v>
      </c>
      <c r="H390" s="20">
        <v>1</v>
      </c>
      <c r="I390" s="18">
        <v>1.707</v>
      </c>
      <c r="J390" s="18">
        <v>14.731</v>
      </c>
      <c r="K390" s="21">
        <v>4</v>
      </c>
      <c r="L390" s="21">
        <v>2</v>
      </c>
      <c r="M390" s="21">
        <v>-1</v>
      </c>
      <c r="N390" s="21">
        <v>1</v>
      </c>
      <c r="O390" s="21">
        <v>0</v>
      </c>
      <c r="P390" s="21">
        <v>3.886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399388</v>
      </c>
      <c r="B391" s="20" t="s">
        <v>436</v>
      </c>
      <c r="C391" s="20">
        <v>4282.279</v>
      </c>
      <c r="D391" s="20">
        <v>5046.505</v>
      </c>
      <c r="E391" s="20">
        <v>0</v>
      </c>
      <c r="F391" s="20">
        <v>0</v>
      </c>
      <c r="G391" s="20">
        <v>0</v>
      </c>
      <c r="H391" s="20">
        <v>1</v>
      </c>
      <c r="I391" s="18">
        <v>15.886</v>
      </c>
      <c r="J391" s="18">
        <v>28.624</v>
      </c>
      <c r="K391" s="21">
        <v>4</v>
      </c>
      <c r="L391" s="21">
        <v>2</v>
      </c>
      <c r="M391" s="21">
        <v>-1</v>
      </c>
      <c r="N391" s="21">
        <v>1</v>
      </c>
      <c r="O391" s="21">
        <v>0</v>
      </c>
      <c r="P391" s="21">
        <v>10.259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399389</v>
      </c>
      <c r="B392" s="20" t="s">
        <v>437</v>
      </c>
      <c r="C392" s="20">
        <v>4037.411</v>
      </c>
      <c r="D392" s="20">
        <v>5244.661</v>
      </c>
      <c r="E392" s="20">
        <v>0</v>
      </c>
      <c r="F392" s="20">
        <v>0</v>
      </c>
      <c r="G392" s="20">
        <v>0</v>
      </c>
      <c r="H392" s="20">
        <v>1</v>
      </c>
      <c r="I392" s="18">
        <v>21.063</v>
      </c>
      <c r="J392" s="18">
        <v>39.233</v>
      </c>
      <c r="K392" s="21">
        <v>4</v>
      </c>
      <c r="L392" s="21">
        <v>2</v>
      </c>
      <c r="M392" s="21">
        <v>-1</v>
      </c>
      <c r="N392" s="21">
        <v>1</v>
      </c>
      <c r="O392" s="21">
        <v>0</v>
      </c>
      <c r="P392" s="21">
        <v>0.49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399391</v>
      </c>
      <c r="B393" s="20" t="s">
        <v>438</v>
      </c>
      <c r="C393" s="20">
        <v>3053.086</v>
      </c>
      <c r="D393" s="20">
        <v>3288.214</v>
      </c>
      <c r="E393" s="20">
        <v>0</v>
      </c>
      <c r="F393" s="20">
        <v>0</v>
      </c>
      <c r="G393" s="20">
        <v>0</v>
      </c>
      <c r="H393" s="20">
        <v>1</v>
      </c>
      <c r="I393" s="18">
        <v>2.363</v>
      </c>
      <c r="J393" s="18">
        <v>9.345</v>
      </c>
      <c r="K393" s="21">
        <v>4</v>
      </c>
      <c r="L393" s="21">
        <v>2</v>
      </c>
      <c r="M393" s="21">
        <v>-1</v>
      </c>
      <c r="N393" s="21">
        <v>1</v>
      </c>
      <c r="O393" s="21">
        <v>0</v>
      </c>
      <c r="P393" s="21">
        <v>7.817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399392</v>
      </c>
      <c r="B394" s="20" t="s">
        <v>439</v>
      </c>
      <c r="C394" s="20">
        <v>2229.206</v>
      </c>
      <c r="D394" s="20">
        <v>2538.075</v>
      </c>
      <c r="E394" s="20">
        <v>0</v>
      </c>
      <c r="F394" s="20">
        <v>0</v>
      </c>
      <c r="G394" s="20">
        <v>0</v>
      </c>
      <c r="H394" s="20">
        <v>1</v>
      </c>
      <c r="I394" s="18">
        <v>11.734</v>
      </c>
      <c r="J394" s="18">
        <v>22.475</v>
      </c>
      <c r="K394" s="21">
        <v>4</v>
      </c>
      <c r="L394" s="21">
        <v>2</v>
      </c>
      <c r="M394" s="21">
        <v>-1</v>
      </c>
      <c r="N394" s="21">
        <v>1</v>
      </c>
      <c r="O394" s="21">
        <v>0</v>
      </c>
      <c r="P394" s="21">
        <v>5.109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399393</v>
      </c>
      <c r="B395" s="20" t="s">
        <v>440</v>
      </c>
      <c r="C395" s="20">
        <v>2897.348</v>
      </c>
      <c r="D395" s="20">
        <v>3287.392</v>
      </c>
      <c r="E395" s="20">
        <v>0</v>
      </c>
      <c r="F395" s="20">
        <v>0</v>
      </c>
      <c r="G395" s="20">
        <v>0</v>
      </c>
      <c r="H395" s="20">
        <v>1</v>
      </c>
      <c r="I395" s="18">
        <v>5.879</v>
      </c>
      <c r="J395" s="18">
        <v>17.047</v>
      </c>
      <c r="K395" s="21">
        <v>4</v>
      </c>
      <c r="L395" s="21">
        <v>2</v>
      </c>
      <c r="M395" s="21">
        <v>-1</v>
      </c>
      <c r="N395" s="21">
        <v>1</v>
      </c>
      <c r="O395" s="21">
        <v>0</v>
      </c>
      <c r="P395" s="21">
        <v>5.579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399394</v>
      </c>
      <c r="B396" s="20" t="s">
        <v>441</v>
      </c>
      <c r="C396" s="20">
        <v>7936.196</v>
      </c>
      <c r="D396" s="20">
        <v>9100.923</v>
      </c>
      <c r="E396" s="20">
        <v>0</v>
      </c>
      <c r="F396" s="20">
        <v>0</v>
      </c>
      <c r="G396" s="20">
        <v>0</v>
      </c>
      <c r="H396" s="20">
        <v>1</v>
      </c>
      <c r="I396" s="18">
        <v>5.54</v>
      </c>
      <c r="J396" s="18">
        <v>17.629</v>
      </c>
      <c r="K396" s="21">
        <v>3</v>
      </c>
      <c r="L396" s="21">
        <v>2</v>
      </c>
      <c r="M396" s="21">
        <v>0</v>
      </c>
      <c r="N396" s="21">
        <v>1</v>
      </c>
      <c r="O396" s="21">
        <v>0</v>
      </c>
      <c r="P396" s="21">
        <v>3.578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399395</v>
      </c>
      <c r="B397" s="20" t="s">
        <v>442</v>
      </c>
      <c r="C397" s="20">
        <v>5125.049</v>
      </c>
      <c r="D397" s="20">
        <v>6190.046</v>
      </c>
      <c r="E397" s="20">
        <v>0</v>
      </c>
      <c r="F397" s="20">
        <v>0</v>
      </c>
      <c r="G397" s="20">
        <v>0</v>
      </c>
      <c r="H397" s="20">
        <v>1</v>
      </c>
      <c r="I397" s="18">
        <v>13.229</v>
      </c>
      <c r="J397" s="18">
        <v>28.158</v>
      </c>
      <c r="K397" s="21">
        <v>4</v>
      </c>
      <c r="L397" s="21">
        <v>2</v>
      </c>
      <c r="M397" s="21">
        <v>-1</v>
      </c>
      <c r="N397" s="21">
        <v>1</v>
      </c>
      <c r="O397" s="21">
        <v>0</v>
      </c>
      <c r="P397" s="21">
        <v>-4.946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399397</v>
      </c>
      <c r="B398" s="20" t="s">
        <v>443</v>
      </c>
      <c r="C398" s="20">
        <v>1906.826</v>
      </c>
      <c r="D398" s="20">
        <v>2124.26</v>
      </c>
      <c r="E398" s="20">
        <v>0</v>
      </c>
      <c r="F398" s="20">
        <v>0</v>
      </c>
      <c r="G398" s="20">
        <v>0</v>
      </c>
      <c r="H398" s="20">
        <v>1</v>
      </c>
      <c r="I398" s="18">
        <v>9.531</v>
      </c>
      <c r="J398" s="18">
        <v>18.791</v>
      </c>
      <c r="K398" s="21">
        <v>4</v>
      </c>
      <c r="L398" s="21">
        <v>2</v>
      </c>
      <c r="M398" s="21">
        <v>-1</v>
      </c>
      <c r="N398" s="21">
        <v>1</v>
      </c>
      <c r="O398" s="21">
        <v>0</v>
      </c>
      <c r="P398" s="21">
        <v>10.867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399398</v>
      </c>
      <c r="B399" s="20" t="s">
        <v>444</v>
      </c>
      <c r="C399" s="20">
        <v>9554.059</v>
      </c>
      <c r="D399" s="20">
        <v>10415.041</v>
      </c>
      <c r="E399" s="20">
        <v>0</v>
      </c>
      <c r="F399" s="20">
        <v>0</v>
      </c>
      <c r="G399" s="20">
        <v>0</v>
      </c>
      <c r="H399" s="20">
        <v>1</v>
      </c>
      <c r="I399" s="18">
        <v>6.136</v>
      </c>
      <c r="J399" s="18">
        <v>13.895</v>
      </c>
      <c r="K399" s="21">
        <v>4</v>
      </c>
      <c r="L399" s="21">
        <v>2</v>
      </c>
      <c r="M399" s="21">
        <v>-1</v>
      </c>
      <c r="N399" s="21">
        <v>1</v>
      </c>
      <c r="O399" s="21">
        <v>0</v>
      </c>
      <c r="P399" s="21">
        <v>3.371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399399</v>
      </c>
      <c r="B400" s="20" t="s">
        <v>445</v>
      </c>
      <c r="C400" s="20">
        <v>6697.619</v>
      </c>
      <c r="D400" s="20">
        <v>7354.206</v>
      </c>
      <c r="E400" s="20">
        <v>0</v>
      </c>
      <c r="F400" s="20">
        <v>0</v>
      </c>
      <c r="G400" s="20">
        <v>0</v>
      </c>
      <c r="H400" s="20">
        <v>1</v>
      </c>
      <c r="I400" s="18">
        <v>6.516</v>
      </c>
      <c r="J400" s="18">
        <v>14.862</v>
      </c>
      <c r="K400" s="21">
        <v>4</v>
      </c>
      <c r="L400" s="21">
        <v>2</v>
      </c>
      <c r="M400" s="21">
        <v>-1</v>
      </c>
      <c r="N400" s="21">
        <v>1</v>
      </c>
      <c r="O400" s="21">
        <v>0</v>
      </c>
      <c r="P400" s="21">
        <v>-9.05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399400</v>
      </c>
      <c r="B401" s="20" t="s">
        <v>446</v>
      </c>
      <c r="C401" s="20">
        <v>3319.184</v>
      </c>
      <c r="D401" s="20">
        <v>3670.211</v>
      </c>
      <c r="E401" s="20">
        <v>0</v>
      </c>
      <c r="F401" s="20">
        <v>0</v>
      </c>
      <c r="G401" s="20">
        <v>0</v>
      </c>
      <c r="H401" s="20">
        <v>1</v>
      </c>
      <c r="I401" s="18">
        <v>8.345</v>
      </c>
      <c r="J401" s="18">
        <v>17.111</v>
      </c>
      <c r="K401" s="21">
        <v>4</v>
      </c>
      <c r="L401" s="21">
        <v>2</v>
      </c>
      <c r="M401" s="21">
        <v>-1</v>
      </c>
      <c r="N401" s="21">
        <v>1</v>
      </c>
      <c r="O401" s="21">
        <v>0</v>
      </c>
      <c r="P401" s="21">
        <v>9.186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399401</v>
      </c>
      <c r="B402" s="20" t="s">
        <v>447</v>
      </c>
      <c r="C402" s="20">
        <v>3576.732</v>
      </c>
      <c r="D402" s="20">
        <v>4065.644</v>
      </c>
      <c r="E402" s="20">
        <v>0</v>
      </c>
      <c r="F402" s="20">
        <v>0</v>
      </c>
      <c r="G402" s="20">
        <v>0</v>
      </c>
      <c r="H402" s="20">
        <v>1</v>
      </c>
      <c r="I402" s="18">
        <v>10.136</v>
      </c>
      <c r="J402" s="18">
        <v>20.943</v>
      </c>
      <c r="K402" s="21">
        <v>4</v>
      </c>
      <c r="L402" s="21">
        <v>2</v>
      </c>
      <c r="M402" s="21">
        <v>-1</v>
      </c>
      <c r="N402" s="21">
        <v>1</v>
      </c>
      <c r="O402" s="21">
        <v>0</v>
      </c>
      <c r="P402" s="21">
        <v>24.447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399402</v>
      </c>
      <c r="B403" s="20" t="s">
        <v>448</v>
      </c>
      <c r="C403" s="20">
        <v>2815.152</v>
      </c>
      <c r="D403" s="20">
        <v>3196.055</v>
      </c>
      <c r="E403" s="20">
        <v>0</v>
      </c>
      <c r="F403" s="20">
        <v>0</v>
      </c>
      <c r="G403" s="20">
        <v>0</v>
      </c>
      <c r="H403" s="20">
        <v>1</v>
      </c>
      <c r="I403" s="18">
        <v>8.061</v>
      </c>
      <c r="J403" s="18">
        <v>19.018</v>
      </c>
      <c r="K403" s="21">
        <v>4</v>
      </c>
      <c r="L403" s="21">
        <v>2</v>
      </c>
      <c r="M403" s="21">
        <v>-1</v>
      </c>
      <c r="N403" s="21">
        <v>1</v>
      </c>
      <c r="O403" s="21">
        <v>0</v>
      </c>
      <c r="P403" s="21">
        <v>-1.949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399403</v>
      </c>
      <c r="B404" s="20" t="s">
        <v>449</v>
      </c>
      <c r="C404" s="20">
        <v>7162.428</v>
      </c>
      <c r="D404" s="20">
        <v>7855.903</v>
      </c>
      <c r="E404" s="20">
        <v>0</v>
      </c>
      <c r="F404" s="20">
        <v>0</v>
      </c>
      <c r="G404" s="20">
        <v>0</v>
      </c>
      <c r="H404" s="20">
        <v>1</v>
      </c>
      <c r="I404" s="18">
        <v>10.326</v>
      </c>
      <c r="J404" s="18">
        <v>18.242</v>
      </c>
      <c r="K404" s="21">
        <v>4</v>
      </c>
      <c r="L404" s="21">
        <v>2</v>
      </c>
      <c r="M404" s="21">
        <v>0</v>
      </c>
      <c r="N404" s="21">
        <v>1</v>
      </c>
      <c r="O404" s="21">
        <v>0</v>
      </c>
      <c r="P404" s="21">
        <v>8.581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399404</v>
      </c>
      <c r="B405" s="20" t="s">
        <v>450</v>
      </c>
      <c r="C405" s="20">
        <v>6073.034</v>
      </c>
      <c r="D405" s="20">
        <v>6681.427</v>
      </c>
      <c r="E405" s="20">
        <v>0</v>
      </c>
      <c r="F405" s="20">
        <v>0</v>
      </c>
      <c r="G405" s="20">
        <v>0</v>
      </c>
      <c r="H405" s="20">
        <v>1</v>
      </c>
      <c r="I405" s="18">
        <v>1.799</v>
      </c>
      <c r="J405" s="18">
        <v>10.741</v>
      </c>
      <c r="K405" s="21">
        <v>4</v>
      </c>
      <c r="L405" s="21">
        <v>2</v>
      </c>
      <c r="M405" s="21">
        <v>-1</v>
      </c>
      <c r="N405" s="21">
        <v>1</v>
      </c>
      <c r="O405" s="21">
        <v>0</v>
      </c>
      <c r="P405" s="21">
        <v>-0.454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399405</v>
      </c>
      <c r="B406" s="20" t="s">
        <v>451</v>
      </c>
      <c r="C406" s="20">
        <v>2036.122</v>
      </c>
      <c r="D406" s="20">
        <v>2385.275</v>
      </c>
      <c r="E406" s="20">
        <v>0</v>
      </c>
      <c r="F406" s="20">
        <v>0</v>
      </c>
      <c r="G406" s="20">
        <v>0</v>
      </c>
      <c r="H406" s="20">
        <v>1</v>
      </c>
      <c r="I406" s="18">
        <v>15.971</v>
      </c>
      <c r="J406" s="18">
        <v>28.271</v>
      </c>
      <c r="K406" s="21">
        <v>4</v>
      </c>
      <c r="L406" s="21">
        <v>2</v>
      </c>
      <c r="M406" s="21">
        <v>-1</v>
      </c>
      <c r="N406" s="21">
        <v>1</v>
      </c>
      <c r="O406" s="21">
        <v>0</v>
      </c>
      <c r="P406" s="21">
        <v>2.301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399406</v>
      </c>
      <c r="B407" s="20" t="s">
        <v>452</v>
      </c>
      <c r="C407" s="20">
        <v>11835.606</v>
      </c>
      <c r="D407" s="20">
        <v>12743.629</v>
      </c>
      <c r="E407" s="20">
        <v>0</v>
      </c>
      <c r="F407" s="20">
        <v>0</v>
      </c>
      <c r="G407" s="20">
        <v>0</v>
      </c>
      <c r="H407" s="20">
        <v>1</v>
      </c>
      <c r="I407" s="18">
        <v>3.988</v>
      </c>
      <c r="J407" s="18">
        <v>10.829</v>
      </c>
      <c r="K407" s="21">
        <v>4</v>
      </c>
      <c r="L407" s="21">
        <v>2</v>
      </c>
      <c r="M407" s="21">
        <v>-1</v>
      </c>
      <c r="N407" s="21">
        <v>1</v>
      </c>
      <c r="O407" s="21">
        <v>0</v>
      </c>
      <c r="P407" s="21">
        <v>5.535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399407</v>
      </c>
      <c r="B408" s="20" t="s">
        <v>453</v>
      </c>
      <c r="C408" s="20">
        <v>2077.443</v>
      </c>
      <c r="D408" s="20">
        <v>2476.478</v>
      </c>
      <c r="E408" s="20">
        <v>0</v>
      </c>
      <c r="F408" s="20">
        <v>0</v>
      </c>
      <c r="G408" s="20">
        <v>0</v>
      </c>
      <c r="H408" s="20">
        <v>1</v>
      </c>
      <c r="I408" s="18">
        <v>13.451</v>
      </c>
      <c r="J408" s="18">
        <v>27.397</v>
      </c>
      <c r="K408" s="21">
        <v>4</v>
      </c>
      <c r="L408" s="21">
        <v>2</v>
      </c>
      <c r="M408" s="21">
        <v>-1</v>
      </c>
      <c r="N408" s="21">
        <v>1</v>
      </c>
      <c r="O408" s="21">
        <v>0</v>
      </c>
      <c r="P408" s="21">
        <v>6.498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399408</v>
      </c>
      <c r="B409" s="20" t="s">
        <v>454</v>
      </c>
      <c r="C409" s="20">
        <v>13217.394</v>
      </c>
      <c r="D409" s="20">
        <v>14468.593</v>
      </c>
      <c r="E409" s="20">
        <v>0</v>
      </c>
      <c r="F409" s="20">
        <v>0</v>
      </c>
      <c r="G409" s="20">
        <v>0</v>
      </c>
      <c r="H409" s="20">
        <v>1</v>
      </c>
      <c r="I409" s="18">
        <v>4.592</v>
      </c>
      <c r="J409" s="18">
        <v>12.842</v>
      </c>
      <c r="K409" s="21">
        <v>4</v>
      </c>
      <c r="L409" s="21">
        <v>2</v>
      </c>
      <c r="M409" s="21">
        <v>-1</v>
      </c>
      <c r="N409" s="21">
        <v>1</v>
      </c>
      <c r="O409" s="21">
        <v>0</v>
      </c>
      <c r="P409" s="21">
        <v>6.848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399409</v>
      </c>
      <c r="B410" s="20" t="s">
        <v>455</v>
      </c>
      <c r="C410" s="20">
        <v>4489.74</v>
      </c>
      <c r="D410" s="20">
        <v>5288.042</v>
      </c>
      <c r="E410" s="20">
        <v>0</v>
      </c>
      <c r="F410" s="20">
        <v>0</v>
      </c>
      <c r="G410" s="20">
        <v>0</v>
      </c>
      <c r="H410" s="20">
        <v>1</v>
      </c>
      <c r="I410" s="18">
        <v>12.103</v>
      </c>
      <c r="J410" s="18">
        <v>25.373</v>
      </c>
      <c r="K410" s="21">
        <v>4</v>
      </c>
      <c r="L410" s="21">
        <v>2</v>
      </c>
      <c r="M410" s="21">
        <v>0</v>
      </c>
      <c r="N410" s="21">
        <v>1</v>
      </c>
      <c r="O410" s="21">
        <v>0</v>
      </c>
      <c r="P410" s="21">
        <v>7.245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399410</v>
      </c>
      <c r="B411" s="20" t="s">
        <v>456</v>
      </c>
      <c r="C411" s="20">
        <v>1645.332</v>
      </c>
      <c r="D411" s="20">
        <v>2139.166</v>
      </c>
      <c r="E411" s="20">
        <v>0</v>
      </c>
      <c r="F411" s="20">
        <v>0</v>
      </c>
      <c r="G411" s="20">
        <v>0</v>
      </c>
      <c r="H411" s="20">
        <v>1</v>
      </c>
      <c r="I411" s="18">
        <v>14.06</v>
      </c>
      <c r="J411" s="18">
        <v>33.899</v>
      </c>
      <c r="K411" s="21">
        <v>4</v>
      </c>
      <c r="L411" s="21">
        <v>2</v>
      </c>
      <c r="M411" s="21">
        <v>-1</v>
      </c>
      <c r="N411" s="21">
        <v>1</v>
      </c>
      <c r="O411" s="21">
        <v>0</v>
      </c>
      <c r="P411" s="21">
        <v>5.785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399411</v>
      </c>
      <c r="B412" s="20" t="s">
        <v>457</v>
      </c>
      <c r="C412" s="20">
        <v>3277.711</v>
      </c>
      <c r="D412" s="20">
        <v>3501.484</v>
      </c>
      <c r="E412" s="20">
        <v>0</v>
      </c>
      <c r="F412" s="20">
        <v>0</v>
      </c>
      <c r="G412" s="20">
        <v>0</v>
      </c>
      <c r="H412" s="20">
        <v>1</v>
      </c>
      <c r="I412" s="18">
        <v>0.527</v>
      </c>
      <c r="J412" s="18">
        <v>6.884</v>
      </c>
      <c r="K412" s="21">
        <v>4</v>
      </c>
      <c r="L412" s="21">
        <v>2</v>
      </c>
      <c r="M412" s="21">
        <v>-1</v>
      </c>
      <c r="N412" s="21">
        <v>1</v>
      </c>
      <c r="O412" s="21">
        <v>0</v>
      </c>
      <c r="P412" s="21">
        <v>7.158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399412</v>
      </c>
      <c r="B413" s="20" t="s">
        <v>458</v>
      </c>
      <c r="C413" s="20">
        <v>2088.975</v>
      </c>
      <c r="D413" s="20">
        <v>2368.852</v>
      </c>
      <c r="E413" s="20">
        <v>0</v>
      </c>
      <c r="F413" s="20">
        <v>0</v>
      </c>
      <c r="G413" s="20">
        <v>0</v>
      </c>
      <c r="H413" s="20">
        <v>1</v>
      </c>
      <c r="I413" s="18">
        <v>5.733</v>
      </c>
      <c r="J413" s="18">
        <v>16.871</v>
      </c>
      <c r="K413" s="21">
        <v>4</v>
      </c>
      <c r="L413" s="21">
        <v>2</v>
      </c>
      <c r="M413" s="21">
        <v>-1</v>
      </c>
      <c r="N413" s="21">
        <v>1</v>
      </c>
      <c r="O413" s="21">
        <v>0</v>
      </c>
      <c r="P413" s="21">
        <v>0.948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399413</v>
      </c>
      <c r="B414" s="20" t="s">
        <v>459</v>
      </c>
      <c r="C414" s="20">
        <v>156.205</v>
      </c>
      <c r="D414" s="20">
        <v>170.016</v>
      </c>
      <c r="E414" s="20">
        <v>0</v>
      </c>
      <c r="F414" s="20">
        <v>0</v>
      </c>
      <c r="G414" s="20">
        <v>0</v>
      </c>
      <c r="H414" s="20">
        <v>1</v>
      </c>
      <c r="I414" s="18">
        <v>6.642</v>
      </c>
      <c r="J414" s="18">
        <v>14.226</v>
      </c>
      <c r="K414" s="21">
        <v>4</v>
      </c>
      <c r="L414" s="21">
        <v>2</v>
      </c>
      <c r="M414" s="21">
        <v>-1</v>
      </c>
      <c r="N414" s="21">
        <v>1</v>
      </c>
      <c r="O414" s="21">
        <v>0</v>
      </c>
      <c r="P414" s="21">
        <v>5.688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399415</v>
      </c>
      <c r="B415" s="20" t="s">
        <v>460</v>
      </c>
      <c r="C415" s="20">
        <v>5546.871</v>
      </c>
      <c r="D415" s="20">
        <v>6405.036</v>
      </c>
      <c r="E415" s="20">
        <v>0</v>
      </c>
      <c r="F415" s="20">
        <v>0</v>
      </c>
      <c r="G415" s="20">
        <v>0</v>
      </c>
      <c r="H415" s="20">
        <v>1</v>
      </c>
      <c r="I415" s="18">
        <v>8.607</v>
      </c>
      <c r="J415" s="18">
        <v>20.852</v>
      </c>
      <c r="K415" s="21">
        <v>4</v>
      </c>
      <c r="L415" s="21">
        <v>2</v>
      </c>
      <c r="M415" s="21">
        <v>-1</v>
      </c>
      <c r="N415" s="21">
        <v>1</v>
      </c>
      <c r="O415" s="21">
        <v>0</v>
      </c>
      <c r="P415" s="21">
        <v>3.162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399416</v>
      </c>
      <c r="B416" s="20" t="s">
        <v>461</v>
      </c>
      <c r="C416" s="20">
        <v>3438.146</v>
      </c>
      <c r="D416" s="20">
        <v>4179.725</v>
      </c>
      <c r="E416" s="20">
        <v>0</v>
      </c>
      <c r="F416" s="20">
        <v>0</v>
      </c>
      <c r="G416" s="20">
        <v>0</v>
      </c>
      <c r="H416" s="20">
        <v>1</v>
      </c>
      <c r="I416" s="18">
        <v>10.988</v>
      </c>
      <c r="J416" s="18">
        <v>26.781</v>
      </c>
      <c r="K416" s="21">
        <v>4</v>
      </c>
      <c r="L416" s="21">
        <v>2</v>
      </c>
      <c r="M416" s="21">
        <v>-1</v>
      </c>
      <c r="N416" s="21">
        <v>1</v>
      </c>
      <c r="O416" s="21">
        <v>0</v>
      </c>
      <c r="P416" s="21">
        <v>3.566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399417</v>
      </c>
      <c r="B417" s="20" t="s">
        <v>462</v>
      </c>
      <c r="C417" s="20">
        <v>2547.827</v>
      </c>
      <c r="D417" s="20">
        <v>2957.033</v>
      </c>
      <c r="E417" s="20">
        <v>0</v>
      </c>
      <c r="F417" s="20">
        <v>0</v>
      </c>
      <c r="G417" s="20">
        <v>0</v>
      </c>
      <c r="H417" s="20">
        <v>1</v>
      </c>
      <c r="I417" s="18">
        <v>6.731</v>
      </c>
      <c r="J417" s="18">
        <v>19.638</v>
      </c>
      <c r="K417" s="21">
        <v>4</v>
      </c>
      <c r="L417" s="21">
        <v>2</v>
      </c>
      <c r="M417" s="21">
        <v>-1</v>
      </c>
      <c r="N417" s="21">
        <v>1</v>
      </c>
      <c r="O417" s="21">
        <v>0</v>
      </c>
      <c r="P417" s="21">
        <v>0.544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399418</v>
      </c>
      <c r="B418" s="20" t="s">
        <v>463</v>
      </c>
      <c r="C418" s="20">
        <v>3546.223</v>
      </c>
      <c r="D418" s="20">
        <v>4107.631</v>
      </c>
      <c r="E418" s="20">
        <v>0</v>
      </c>
      <c r="F418" s="20">
        <v>0</v>
      </c>
      <c r="G418" s="20">
        <v>0</v>
      </c>
      <c r="H418" s="20">
        <v>1</v>
      </c>
      <c r="I418" s="18">
        <v>11.998</v>
      </c>
      <c r="J418" s="18">
        <v>24.026</v>
      </c>
      <c r="K418" s="21">
        <v>4</v>
      </c>
      <c r="L418" s="21">
        <v>2</v>
      </c>
      <c r="M418" s="21">
        <v>0</v>
      </c>
      <c r="N418" s="21">
        <v>0</v>
      </c>
      <c r="O418" s="21">
        <v>0</v>
      </c>
      <c r="P418" s="21">
        <v>1.741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399419</v>
      </c>
      <c r="B419" s="20" t="s">
        <v>464</v>
      </c>
      <c r="C419" s="20">
        <v>1733.301</v>
      </c>
      <c r="D419" s="20">
        <v>1999.806</v>
      </c>
      <c r="E419" s="20">
        <v>0</v>
      </c>
      <c r="F419" s="20">
        <v>0</v>
      </c>
      <c r="G419" s="20">
        <v>0</v>
      </c>
      <c r="H419" s="20">
        <v>1</v>
      </c>
      <c r="I419" s="18">
        <v>7.469</v>
      </c>
      <c r="J419" s="18">
        <v>19.8</v>
      </c>
      <c r="K419" s="21">
        <v>4</v>
      </c>
      <c r="L419" s="21">
        <v>2</v>
      </c>
      <c r="M419" s="21">
        <v>-1</v>
      </c>
      <c r="N419" s="21">
        <v>1</v>
      </c>
      <c r="O419" s="21">
        <v>0</v>
      </c>
      <c r="P419" s="21">
        <v>5.811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399420</v>
      </c>
      <c r="B420" s="20" t="s">
        <v>465</v>
      </c>
      <c r="C420" s="20">
        <v>1290.24</v>
      </c>
      <c r="D420" s="20">
        <v>1534.392</v>
      </c>
      <c r="E420" s="20">
        <v>0</v>
      </c>
      <c r="F420" s="20">
        <v>0</v>
      </c>
      <c r="G420" s="20">
        <v>0</v>
      </c>
      <c r="H420" s="20">
        <v>1</v>
      </c>
      <c r="I420" s="18">
        <v>7.274</v>
      </c>
      <c r="J420" s="18">
        <v>22.028</v>
      </c>
      <c r="K420" s="21">
        <v>4</v>
      </c>
      <c r="L420" s="21">
        <v>2</v>
      </c>
      <c r="M420" s="21">
        <v>-1</v>
      </c>
      <c r="N420" s="21">
        <v>1</v>
      </c>
      <c r="O420" s="21">
        <v>0</v>
      </c>
      <c r="P420" s="21">
        <v>2.28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399422</v>
      </c>
      <c r="B421" s="20" t="s">
        <v>466</v>
      </c>
      <c r="C421" s="20">
        <v>2834.916</v>
      </c>
      <c r="D421" s="20">
        <v>3200.679</v>
      </c>
      <c r="E421" s="20">
        <v>0</v>
      </c>
      <c r="F421" s="20">
        <v>0</v>
      </c>
      <c r="G421" s="20">
        <v>0</v>
      </c>
      <c r="H421" s="20">
        <v>1</v>
      </c>
      <c r="I421" s="18">
        <v>11.626</v>
      </c>
      <c r="J421" s="18">
        <v>21.725</v>
      </c>
      <c r="K421" s="21">
        <v>4</v>
      </c>
      <c r="L421" s="21">
        <v>2</v>
      </c>
      <c r="M421" s="21">
        <v>-1</v>
      </c>
      <c r="N421" s="21">
        <v>1</v>
      </c>
      <c r="O421" s="21">
        <v>0</v>
      </c>
      <c r="P421" s="21">
        <v>6.138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399423</v>
      </c>
      <c r="B422" s="20" t="s">
        <v>467</v>
      </c>
      <c r="C422" s="20">
        <v>2285.946</v>
      </c>
      <c r="D422" s="20">
        <v>2592.643</v>
      </c>
      <c r="E422" s="20">
        <v>0</v>
      </c>
      <c r="F422" s="20">
        <v>0</v>
      </c>
      <c r="G422" s="20">
        <v>0</v>
      </c>
      <c r="H422" s="20">
        <v>1</v>
      </c>
      <c r="I422" s="18">
        <v>14.157</v>
      </c>
      <c r="J422" s="18">
        <v>24.312</v>
      </c>
      <c r="K422" s="21">
        <v>4</v>
      </c>
      <c r="L422" s="21">
        <v>2</v>
      </c>
      <c r="M422" s="21">
        <v>-1</v>
      </c>
      <c r="N422" s="21">
        <v>1</v>
      </c>
      <c r="O422" s="21">
        <v>0</v>
      </c>
      <c r="P422" s="21">
        <v>28.731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399427</v>
      </c>
      <c r="B423" s="20" t="s">
        <v>468</v>
      </c>
      <c r="C423" s="20">
        <v>2139.628</v>
      </c>
      <c r="D423" s="20">
        <v>2475.492</v>
      </c>
      <c r="E423" s="20">
        <v>0</v>
      </c>
      <c r="F423" s="20">
        <v>0</v>
      </c>
      <c r="G423" s="20">
        <v>0</v>
      </c>
      <c r="H423" s="20">
        <v>1</v>
      </c>
      <c r="I423" s="18">
        <v>1.685</v>
      </c>
      <c r="J423" s="18">
        <v>15.024</v>
      </c>
      <c r="K423" s="21">
        <v>4</v>
      </c>
      <c r="L423" s="21">
        <v>2</v>
      </c>
      <c r="M423" s="21">
        <v>-1</v>
      </c>
      <c r="N423" s="21">
        <v>1</v>
      </c>
      <c r="O423" s="21">
        <v>0</v>
      </c>
      <c r="P423" s="21">
        <v>1.195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399428</v>
      </c>
      <c r="B424" s="20" t="s">
        <v>469</v>
      </c>
      <c r="C424" s="20">
        <v>2941.296</v>
      </c>
      <c r="D424" s="20">
        <v>3643.716</v>
      </c>
      <c r="E424" s="20">
        <v>0</v>
      </c>
      <c r="F424" s="20">
        <v>0</v>
      </c>
      <c r="G424" s="20">
        <v>0</v>
      </c>
      <c r="H424" s="20">
        <v>1</v>
      </c>
      <c r="I424" s="18">
        <v>13.988</v>
      </c>
      <c r="J424" s="18">
        <v>30.569</v>
      </c>
      <c r="K424" s="21">
        <v>4</v>
      </c>
      <c r="L424" s="21">
        <v>2</v>
      </c>
      <c r="M424" s="21">
        <v>-1</v>
      </c>
      <c r="N424" s="21">
        <v>1</v>
      </c>
      <c r="O424" s="21">
        <v>0</v>
      </c>
      <c r="P424" s="21">
        <v>-1.398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399429</v>
      </c>
      <c r="B425" s="20" t="s">
        <v>470</v>
      </c>
      <c r="C425" s="20">
        <v>1193.049</v>
      </c>
      <c r="D425" s="20">
        <v>1358.114</v>
      </c>
      <c r="E425" s="20">
        <v>0</v>
      </c>
      <c r="F425" s="20">
        <v>0</v>
      </c>
      <c r="G425" s="20">
        <v>0</v>
      </c>
      <c r="H425" s="20">
        <v>1</v>
      </c>
      <c r="I425" s="18">
        <v>8.76</v>
      </c>
      <c r="J425" s="18">
        <v>19.849</v>
      </c>
      <c r="K425" s="21">
        <v>4</v>
      </c>
      <c r="L425" s="21">
        <v>2</v>
      </c>
      <c r="M425" s="21">
        <v>-1</v>
      </c>
      <c r="N425" s="21">
        <v>1</v>
      </c>
      <c r="O425" s="21">
        <v>0</v>
      </c>
      <c r="P425" s="21">
        <v>5.131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399432</v>
      </c>
      <c r="B426" s="20" t="s">
        <v>471</v>
      </c>
      <c r="C426" s="20">
        <v>4416.009</v>
      </c>
      <c r="D426" s="20">
        <v>5162.106</v>
      </c>
      <c r="E426" s="20">
        <v>0</v>
      </c>
      <c r="F426" s="20">
        <v>0</v>
      </c>
      <c r="G426" s="20">
        <v>0</v>
      </c>
      <c r="H426" s="20">
        <v>1</v>
      </c>
      <c r="I426" s="18">
        <v>8.027</v>
      </c>
      <c r="J426" s="18">
        <v>21.32</v>
      </c>
      <c r="K426" s="21">
        <v>4</v>
      </c>
      <c r="L426" s="21">
        <v>2</v>
      </c>
      <c r="M426" s="21">
        <v>-1</v>
      </c>
      <c r="N426" s="21">
        <v>1</v>
      </c>
      <c r="O426" s="21">
        <v>0</v>
      </c>
      <c r="P426" s="21">
        <v>-3.758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399433</v>
      </c>
      <c r="B427" s="20" t="s">
        <v>472</v>
      </c>
      <c r="C427" s="20">
        <v>1623.855</v>
      </c>
      <c r="D427" s="20">
        <v>1737.113</v>
      </c>
      <c r="E427" s="20">
        <v>0</v>
      </c>
      <c r="F427" s="20">
        <v>0</v>
      </c>
      <c r="G427" s="20">
        <v>0</v>
      </c>
      <c r="H427" s="20">
        <v>1</v>
      </c>
      <c r="I427" s="18">
        <v>0.88</v>
      </c>
      <c r="J427" s="18">
        <v>7.343</v>
      </c>
      <c r="K427" s="21">
        <v>4</v>
      </c>
      <c r="L427" s="21">
        <v>2</v>
      </c>
      <c r="M427" s="21">
        <v>0</v>
      </c>
      <c r="N427" s="21">
        <v>1</v>
      </c>
      <c r="O427" s="21">
        <v>0</v>
      </c>
      <c r="P427" s="21">
        <v>1.721</v>
      </c>
      <c r="Q427" s="21">
        <v>0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399434</v>
      </c>
      <c r="B428" s="20" t="s">
        <v>473</v>
      </c>
      <c r="C428" s="20">
        <v>1760.308</v>
      </c>
      <c r="D428" s="20">
        <v>2095.304</v>
      </c>
      <c r="E428" s="20">
        <v>0</v>
      </c>
      <c r="F428" s="20">
        <v>0</v>
      </c>
      <c r="G428" s="20">
        <v>0</v>
      </c>
      <c r="H428" s="20">
        <v>1</v>
      </c>
      <c r="I428" s="18">
        <v>11.567</v>
      </c>
      <c r="J428" s="18">
        <v>25.706</v>
      </c>
      <c r="K428" s="21">
        <v>4</v>
      </c>
      <c r="L428" s="21">
        <v>2</v>
      </c>
      <c r="M428" s="21">
        <v>-1</v>
      </c>
      <c r="N428" s="21">
        <v>1</v>
      </c>
      <c r="O428" s="21">
        <v>0</v>
      </c>
      <c r="P428" s="21">
        <v>3.93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399435</v>
      </c>
      <c r="B429" s="20" t="s">
        <v>474</v>
      </c>
      <c r="C429" s="20">
        <v>3662.189</v>
      </c>
      <c r="D429" s="20">
        <v>4054.427</v>
      </c>
      <c r="E429" s="20">
        <v>0</v>
      </c>
      <c r="F429" s="20">
        <v>0</v>
      </c>
      <c r="G429" s="20">
        <v>0</v>
      </c>
      <c r="H429" s="20">
        <v>1</v>
      </c>
      <c r="I429" s="18">
        <v>4.029</v>
      </c>
      <c r="J429" s="18">
        <v>13.314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1.99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399437</v>
      </c>
      <c r="B430" s="20" t="s">
        <v>475</v>
      </c>
      <c r="C430" s="20">
        <v>5665.381</v>
      </c>
      <c r="D430" s="20">
        <v>6779.518</v>
      </c>
      <c r="E430" s="20">
        <v>0</v>
      </c>
      <c r="F430" s="20">
        <v>0</v>
      </c>
      <c r="G430" s="20">
        <v>0</v>
      </c>
      <c r="H430" s="20">
        <v>1</v>
      </c>
      <c r="I430" s="18">
        <v>8.935</v>
      </c>
      <c r="J430" s="18">
        <v>23.901</v>
      </c>
      <c r="K430" s="21">
        <v>4</v>
      </c>
      <c r="L430" s="21">
        <v>2</v>
      </c>
      <c r="M430" s="21">
        <v>-1</v>
      </c>
      <c r="N430" s="21">
        <v>1</v>
      </c>
      <c r="O430" s="21">
        <v>0</v>
      </c>
      <c r="P430" s="21">
        <v>9.555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399440</v>
      </c>
      <c r="B431" s="20" t="s">
        <v>476</v>
      </c>
      <c r="C431" s="20">
        <v>1130.866</v>
      </c>
      <c r="D431" s="20">
        <v>1340.063</v>
      </c>
      <c r="E431" s="20">
        <v>0</v>
      </c>
      <c r="F431" s="20">
        <v>0</v>
      </c>
      <c r="G431" s="20">
        <v>0</v>
      </c>
      <c r="H431" s="20">
        <v>1</v>
      </c>
      <c r="I431" s="18">
        <v>4.275</v>
      </c>
      <c r="J431" s="18">
        <v>19.219</v>
      </c>
      <c r="K431" s="21">
        <v>4</v>
      </c>
      <c r="L431" s="21">
        <v>2</v>
      </c>
      <c r="M431" s="21">
        <v>-1</v>
      </c>
      <c r="N431" s="21">
        <v>1</v>
      </c>
      <c r="O431" s="21">
        <v>0</v>
      </c>
      <c r="P431" s="21">
        <v>2.629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399441</v>
      </c>
      <c r="B432" s="20" t="s">
        <v>477</v>
      </c>
      <c r="C432" s="20">
        <v>1915.419</v>
      </c>
      <c r="D432" s="20">
        <v>2304.609</v>
      </c>
      <c r="E432" s="20">
        <v>0</v>
      </c>
      <c r="F432" s="20">
        <v>0</v>
      </c>
      <c r="G432" s="20">
        <v>0</v>
      </c>
      <c r="H432" s="20">
        <v>1</v>
      </c>
      <c r="I432" s="18">
        <v>6.837</v>
      </c>
      <c r="J432" s="18">
        <v>22.57</v>
      </c>
      <c r="K432" s="21">
        <v>4</v>
      </c>
      <c r="L432" s="21">
        <v>2</v>
      </c>
      <c r="M432" s="21">
        <v>-1</v>
      </c>
      <c r="N432" s="21">
        <v>1</v>
      </c>
      <c r="O432" s="21">
        <v>0</v>
      </c>
      <c r="P432" s="21">
        <v>8.288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399550</v>
      </c>
      <c r="B433" s="20" t="s">
        <v>478</v>
      </c>
      <c r="C433" s="20">
        <v>7156.035</v>
      </c>
      <c r="D433" s="20">
        <v>7714.277</v>
      </c>
      <c r="E433" s="20">
        <v>0</v>
      </c>
      <c r="F433" s="20">
        <v>0</v>
      </c>
      <c r="G433" s="20">
        <v>0</v>
      </c>
      <c r="H433" s="20">
        <v>1</v>
      </c>
      <c r="I433" s="18">
        <v>4.196</v>
      </c>
      <c r="J433" s="18">
        <v>11.129</v>
      </c>
      <c r="K433" s="21">
        <v>4</v>
      </c>
      <c r="L433" s="21">
        <v>2</v>
      </c>
      <c r="M433" s="21">
        <v>-1</v>
      </c>
      <c r="N433" s="21">
        <v>1</v>
      </c>
      <c r="O433" s="21">
        <v>0</v>
      </c>
      <c r="P433" s="21">
        <v>34.452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399551</v>
      </c>
      <c r="B434" s="20" t="s">
        <v>479</v>
      </c>
      <c r="C434" s="20">
        <v>7373.029</v>
      </c>
      <c r="D434" s="20">
        <v>8381.852</v>
      </c>
      <c r="E434" s="20">
        <v>0</v>
      </c>
      <c r="F434" s="20">
        <v>0</v>
      </c>
      <c r="G434" s="20">
        <v>0</v>
      </c>
      <c r="H434" s="20">
        <v>1</v>
      </c>
      <c r="I434" s="18">
        <v>12.916</v>
      </c>
      <c r="J434" s="18">
        <v>23.398</v>
      </c>
      <c r="K434" s="21">
        <v>4</v>
      </c>
      <c r="L434" s="21">
        <v>2</v>
      </c>
      <c r="M434" s="21">
        <v>-1</v>
      </c>
      <c r="N434" s="21">
        <v>1</v>
      </c>
      <c r="O434" s="21">
        <v>0</v>
      </c>
      <c r="P434" s="21">
        <v>4.078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399552</v>
      </c>
      <c r="B435" s="20" t="s">
        <v>480</v>
      </c>
      <c r="C435" s="20">
        <v>7708.915</v>
      </c>
      <c r="D435" s="20">
        <v>8241.949</v>
      </c>
      <c r="E435" s="20">
        <v>0</v>
      </c>
      <c r="F435" s="20">
        <v>0</v>
      </c>
      <c r="G435" s="20">
        <v>0</v>
      </c>
      <c r="H435" s="20">
        <v>1</v>
      </c>
      <c r="I435" s="18">
        <v>1.633</v>
      </c>
      <c r="J435" s="18">
        <v>7.995</v>
      </c>
      <c r="K435" s="21">
        <v>4</v>
      </c>
      <c r="L435" s="21">
        <v>2</v>
      </c>
      <c r="M435" s="21">
        <v>-1</v>
      </c>
      <c r="N435" s="21">
        <v>1</v>
      </c>
      <c r="O435" s="21">
        <v>0</v>
      </c>
      <c r="P435" s="21">
        <v>9.26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399553</v>
      </c>
      <c r="B436" s="20" t="s">
        <v>481</v>
      </c>
      <c r="C436" s="20">
        <v>6388.866</v>
      </c>
      <c r="D436" s="20">
        <v>6990.662</v>
      </c>
      <c r="E436" s="20">
        <v>0</v>
      </c>
      <c r="F436" s="20">
        <v>0</v>
      </c>
      <c r="G436" s="20">
        <v>0</v>
      </c>
      <c r="H436" s="20">
        <v>1</v>
      </c>
      <c r="I436" s="18">
        <v>6.195</v>
      </c>
      <c r="J436" s="18">
        <v>14.27</v>
      </c>
      <c r="K436" s="21">
        <v>4</v>
      </c>
      <c r="L436" s="21">
        <v>2</v>
      </c>
      <c r="M436" s="21">
        <v>-1</v>
      </c>
      <c r="N436" s="21">
        <v>1</v>
      </c>
      <c r="O436" s="21">
        <v>0</v>
      </c>
      <c r="P436" s="21">
        <v>10.285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399554</v>
      </c>
      <c r="B437" s="20" t="s">
        <v>482</v>
      </c>
      <c r="C437" s="20">
        <v>6886.556</v>
      </c>
      <c r="D437" s="20">
        <v>7465.139</v>
      </c>
      <c r="E437" s="20">
        <v>0</v>
      </c>
      <c r="F437" s="20">
        <v>0</v>
      </c>
      <c r="G437" s="20">
        <v>0</v>
      </c>
      <c r="H437" s="20">
        <v>1</v>
      </c>
      <c r="I437" s="18">
        <v>4.346</v>
      </c>
      <c r="J437" s="18">
        <v>11.76</v>
      </c>
      <c r="K437" s="21">
        <v>4</v>
      </c>
      <c r="L437" s="21">
        <v>2</v>
      </c>
      <c r="M437" s="21">
        <v>-1</v>
      </c>
      <c r="N437" s="21">
        <v>1</v>
      </c>
      <c r="O437" s="21">
        <v>0</v>
      </c>
      <c r="P437" s="21">
        <v>3.428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399555</v>
      </c>
      <c r="B438" s="20" t="s">
        <v>483</v>
      </c>
      <c r="C438" s="20">
        <v>4956.232</v>
      </c>
      <c r="D438" s="20">
        <v>5388.023</v>
      </c>
      <c r="E438" s="20">
        <v>0</v>
      </c>
      <c r="F438" s="20">
        <v>0</v>
      </c>
      <c r="G438" s="20">
        <v>0</v>
      </c>
      <c r="H438" s="20">
        <v>1</v>
      </c>
      <c r="I438" s="18">
        <v>1.773</v>
      </c>
      <c r="J438" s="18">
        <v>9.645</v>
      </c>
      <c r="K438" s="21">
        <v>4</v>
      </c>
      <c r="L438" s="21">
        <v>2</v>
      </c>
      <c r="M438" s="21">
        <v>-1</v>
      </c>
      <c r="N438" s="21">
        <v>1</v>
      </c>
      <c r="O438" s="21">
        <v>0</v>
      </c>
      <c r="P438" s="21">
        <v>3.344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399556</v>
      </c>
      <c r="B439" s="20" t="s">
        <v>484</v>
      </c>
      <c r="C439" s="20">
        <v>2171.96</v>
      </c>
      <c r="D439" s="20">
        <v>2402.662</v>
      </c>
      <c r="E439" s="20">
        <v>0</v>
      </c>
      <c r="F439" s="20">
        <v>0</v>
      </c>
      <c r="G439" s="20">
        <v>0</v>
      </c>
      <c r="H439" s="20">
        <v>1</v>
      </c>
      <c r="I439" s="18">
        <v>4.602</v>
      </c>
      <c r="J439" s="18">
        <v>13.762</v>
      </c>
      <c r="K439" s="21">
        <v>4</v>
      </c>
      <c r="L439" s="21">
        <v>2</v>
      </c>
      <c r="M439" s="21">
        <v>-1</v>
      </c>
      <c r="N439" s="21">
        <v>1</v>
      </c>
      <c r="O439" s="21">
        <v>0</v>
      </c>
      <c r="P439" s="21">
        <v>2.682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0">
        <v>399557</v>
      </c>
      <c r="B440" s="20" t="s">
        <v>485</v>
      </c>
      <c r="C440" s="20">
        <v>1583.422</v>
      </c>
      <c r="D440" s="20">
        <v>1781.549</v>
      </c>
      <c r="E440" s="20">
        <v>0</v>
      </c>
      <c r="F440" s="20">
        <v>0</v>
      </c>
      <c r="G440" s="20">
        <v>0</v>
      </c>
      <c r="H440" s="20">
        <v>1</v>
      </c>
      <c r="I440" s="18">
        <v>10.246</v>
      </c>
      <c r="J440" s="18">
        <v>20.228</v>
      </c>
      <c r="K440" s="21">
        <v>4</v>
      </c>
      <c r="L440" s="21">
        <v>2</v>
      </c>
      <c r="M440" s="21">
        <v>-1</v>
      </c>
      <c r="N440" s="21">
        <v>1</v>
      </c>
      <c r="O440" s="21">
        <v>0</v>
      </c>
      <c r="P440" s="21">
        <v>9.636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0">
        <v>399602</v>
      </c>
      <c r="B441" s="20" t="s">
        <v>486</v>
      </c>
      <c r="C441" s="20">
        <v>925.968</v>
      </c>
      <c r="D441" s="20">
        <v>1047.521</v>
      </c>
      <c r="E441" s="20">
        <v>0</v>
      </c>
      <c r="F441" s="20">
        <v>0</v>
      </c>
      <c r="G441" s="20">
        <v>0</v>
      </c>
      <c r="H441" s="20">
        <v>1</v>
      </c>
      <c r="I441" s="18">
        <v>10.106</v>
      </c>
      <c r="J441" s="18">
        <v>20.537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399604</v>
      </c>
      <c r="B442" s="20" t="s">
        <v>487</v>
      </c>
      <c r="C442" s="20">
        <v>1748.523</v>
      </c>
      <c r="D442" s="20">
        <v>1951.457</v>
      </c>
      <c r="E442" s="20">
        <v>0</v>
      </c>
      <c r="F442" s="20">
        <v>0</v>
      </c>
      <c r="G442" s="20">
        <v>0</v>
      </c>
      <c r="H442" s="20">
        <v>1</v>
      </c>
      <c r="I442" s="18">
        <v>5.976</v>
      </c>
      <c r="J442" s="18">
        <v>15.754</v>
      </c>
      <c r="K442" s="21">
        <v>4</v>
      </c>
      <c r="L442" s="21">
        <v>2</v>
      </c>
      <c r="M442" s="21">
        <v>-1</v>
      </c>
      <c r="N442" s="21">
        <v>1</v>
      </c>
      <c r="O442" s="21">
        <v>0</v>
      </c>
      <c r="P442" s="21">
        <v>0.174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399606</v>
      </c>
      <c r="B443" s="20" t="s">
        <v>488</v>
      </c>
      <c r="C443" s="20">
        <v>2095.813</v>
      </c>
      <c r="D443" s="20">
        <v>2569.555</v>
      </c>
      <c r="E443" s="20">
        <v>0</v>
      </c>
      <c r="F443" s="20">
        <v>0</v>
      </c>
      <c r="G443" s="20">
        <v>0</v>
      </c>
      <c r="H443" s="20">
        <v>1</v>
      </c>
      <c r="I443" s="18">
        <v>15.343</v>
      </c>
      <c r="J443" s="18">
        <v>30.951</v>
      </c>
      <c r="K443" s="21">
        <v>4</v>
      </c>
      <c r="L443" s="21">
        <v>2</v>
      </c>
      <c r="M443" s="21">
        <v>-1</v>
      </c>
      <c r="N443" s="21">
        <v>1</v>
      </c>
      <c r="O443" s="21">
        <v>0</v>
      </c>
      <c r="P443" s="21">
        <v>11.787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399608</v>
      </c>
      <c r="B444" s="20" t="s">
        <v>489</v>
      </c>
      <c r="C444" s="20">
        <v>2733.274</v>
      </c>
      <c r="D444" s="20">
        <v>3213.042</v>
      </c>
      <c r="E444" s="20">
        <v>0</v>
      </c>
      <c r="F444" s="20">
        <v>0</v>
      </c>
      <c r="G444" s="20">
        <v>0</v>
      </c>
      <c r="H444" s="20">
        <v>1</v>
      </c>
      <c r="I444" s="18">
        <v>12.557</v>
      </c>
      <c r="J444" s="18">
        <v>25.614</v>
      </c>
      <c r="K444" s="21">
        <v>4</v>
      </c>
      <c r="L444" s="21">
        <v>2</v>
      </c>
      <c r="M444" s="21">
        <v>-1</v>
      </c>
      <c r="N444" s="21">
        <v>1</v>
      </c>
      <c r="O444" s="21">
        <v>0</v>
      </c>
      <c r="P444" s="21">
        <v>1.299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399610</v>
      </c>
      <c r="B445" s="20" t="s">
        <v>490</v>
      </c>
      <c r="C445" s="20">
        <v>5328.878</v>
      </c>
      <c r="D445" s="20">
        <v>6744.105</v>
      </c>
      <c r="E445" s="20">
        <v>0</v>
      </c>
      <c r="F445" s="20">
        <v>0</v>
      </c>
      <c r="G445" s="20">
        <v>0</v>
      </c>
      <c r="H445" s="20">
        <v>1</v>
      </c>
      <c r="I445" s="18">
        <v>19.144</v>
      </c>
      <c r="J445" s="18">
        <v>36.111</v>
      </c>
      <c r="K445" s="21">
        <v>4</v>
      </c>
      <c r="L445" s="21">
        <v>2</v>
      </c>
      <c r="M445" s="21">
        <v>-1</v>
      </c>
      <c r="N445" s="21">
        <v>1</v>
      </c>
      <c r="O445" s="21">
        <v>0</v>
      </c>
      <c r="P445" s="21">
        <v>12.89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399611</v>
      </c>
      <c r="B446" s="20" t="s">
        <v>491</v>
      </c>
      <c r="C446" s="20">
        <v>2084.043</v>
      </c>
      <c r="D446" s="20">
        <v>2470.923</v>
      </c>
      <c r="E446" s="20">
        <v>0</v>
      </c>
      <c r="F446" s="20">
        <v>0</v>
      </c>
      <c r="G446" s="20">
        <v>0</v>
      </c>
      <c r="H446" s="20">
        <v>1</v>
      </c>
      <c r="I446" s="18">
        <v>13.672</v>
      </c>
      <c r="J446" s="18">
        <v>27.189</v>
      </c>
      <c r="K446" s="21">
        <v>4</v>
      </c>
      <c r="L446" s="21">
        <v>2</v>
      </c>
      <c r="M446" s="21">
        <v>-1</v>
      </c>
      <c r="N446" s="21">
        <v>1</v>
      </c>
      <c r="O446" s="21">
        <v>0</v>
      </c>
      <c r="P446" s="21">
        <v>1.017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399612</v>
      </c>
      <c r="B447" s="20" t="s">
        <v>492</v>
      </c>
      <c r="C447" s="20">
        <v>1785.351</v>
      </c>
      <c r="D447" s="20">
        <v>2105.309</v>
      </c>
      <c r="E447" s="20">
        <v>0</v>
      </c>
      <c r="F447" s="20">
        <v>0</v>
      </c>
      <c r="G447" s="20">
        <v>0</v>
      </c>
      <c r="H447" s="20">
        <v>1</v>
      </c>
      <c r="I447" s="18">
        <v>13.383</v>
      </c>
      <c r="J447" s="18">
        <v>26.546</v>
      </c>
      <c r="K447" s="21">
        <v>4</v>
      </c>
      <c r="L447" s="21">
        <v>2</v>
      </c>
      <c r="M447" s="21">
        <v>-1</v>
      </c>
      <c r="N447" s="21">
        <v>1</v>
      </c>
      <c r="O447" s="21">
        <v>0</v>
      </c>
      <c r="P447" s="21">
        <v>0.706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399613</v>
      </c>
      <c r="B448" s="20" t="s">
        <v>493</v>
      </c>
      <c r="C448" s="20">
        <v>2651.986</v>
      </c>
      <c r="D448" s="20">
        <v>3067.211</v>
      </c>
      <c r="E448" s="20">
        <v>0</v>
      </c>
      <c r="F448" s="20">
        <v>0</v>
      </c>
      <c r="G448" s="20">
        <v>0</v>
      </c>
      <c r="H448" s="20">
        <v>1</v>
      </c>
      <c r="I448" s="18">
        <v>3.692</v>
      </c>
      <c r="J448" s="18">
        <v>16.73</v>
      </c>
      <c r="K448" s="21">
        <v>4</v>
      </c>
      <c r="L448" s="21">
        <v>2</v>
      </c>
      <c r="M448" s="21">
        <v>0</v>
      </c>
      <c r="N448" s="21">
        <v>1</v>
      </c>
      <c r="O448" s="21">
        <v>0</v>
      </c>
      <c r="P448" s="21">
        <v>2.615</v>
      </c>
      <c r="Q448" s="21">
        <v>0</v>
      </c>
      <c r="R448" s="21">
        <v>0</v>
      </c>
      <c r="S448" s="22"/>
      <c r="T448" s="22"/>
      <c r="U448" s="22"/>
      <c r="V448" s="22"/>
      <c r="W448" s="22"/>
    </row>
    <row r="449" ht="16.5" spans="1:23">
      <c r="A449" s="20">
        <v>399614</v>
      </c>
      <c r="B449" s="20" t="s">
        <v>494</v>
      </c>
      <c r="C449" s="20">
        <v>2356.509</v>
      </c>
      <c r="D449" s="20">
        <v>2743.007</v>
      </c>
      <c r="E449" s="20">
        <v>0</v>
      </c>
      <c r="F449" s="20">
        <v>0</v>
      </c>
      <c r="G449" s="20">
        <v>0</v>
      </c>
      <c r="H449" s="20">
        <v>1</v>
      </c>
      <c r="I449" s="18">
        <v>9.819</v>
      </c>
      <c r="J449" s="18">
        <v>22.526</v>
      </c>
      <c r="K449" s="21">
        <v>4</v>
      </c>
      <c r="L449" s="21">
        <v>2</v>
      </c>
      <c r="M449" s="21">
        <v>-1</v>
      </c>
      <c r="N449" s="21">
        <v>1</v>
      </c>
      <c r="O449" s="21">
        <v>0</v>
      </c>
      <c r="P449" s="21">
        <v>1.82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399615</v>
      </c>
      <c r="B450" s="20" t="s">
        <v>495</v>
      </c>
      <c r="C450" s="20">
        <v>2792.481</v>
      </c>
      <c r="D450" s="20">
        <v>3228.637</v>
      </c>
      <c r="E450" s="20">
        <v>0</v>
      </c>
      <c r="F450" s="20">
        <v>0</v>
      </c>
      <c r="G450" s="20">
        <v>0</v>
      </c>
      <c r="H450" s="20">
        <v>1</v>
      </c>
      <c r="I450" s="18">
        <v>9.226</v>
      </c>
      <c r="J450" s="18">
        <v>21.489</v>
      </c>
      <c r="K450" s="21">
        <v>4</v>
      </c>
      <c r="L450" s="21">
        <v>1</v>
      </c>
      <c r="M450" s="21">
        <v>-1</v>
      </c>
      <c r="N450" s="21">
        <v>1</v>
      </c>
      <c r="O450" s="21">
        <v>0</v>
      </c>
      <c r="P450" s="21">
        <v>-0.059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399616</v>
      </c>
      <c r="B451" s="20" t="s">
        <v>496</v>
      </c>
      <c r="C451" s="20">
        <v>5899.857</v>
      </c>
      <c r="D451" s="20">
        <v>6657.726</v>
      </c>
      <c r="E451" s="20">
        <v>0</v>
      </c>
      <c r="F451" s="20">
        <v>0</v>
      </c>
      <c r="G451" s="20">
        <v>0</v>
      </c>
      <c r="H451" s="20">
        <v>1</v>
      </c>
      <c r="I451" s="18">
        <v>1.806</v>
      </c>
      <c r="J451" s="18">
        <v>12.983</v>
      </c>
      <c r="K451" s="21">
        <v>4</v>
      </c>
      <c r="L451" s="21">
        <v>2</v>
      </c>
      <c r="M451" s="21">
        <v>-1</v>
      </c>
      <c r="N451" s="21">
        <v>1</v>
      </c>
      <c r="O451" s="21">
        <v>0</v>
      </c>
      <c r="P451" s="21">
        <v>-0.676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399617</v>
      </c>
      <c r="B452" s="20" t="s">
        <v>497</v>
      </c>
      <c r="C452" s="20">
        <v>9142.509</v>
      </c>
      <c r="D452" s="20">
        <v>9970.052</v>
      </c>
      <c r="E452" s="20">
        <v>0</v>
      </c>
      <c r="F452" s="20">
        <v>0</v>
      </c>
      <c r="G452" s="20">
        <v>0</v>
      </c>
      <c r="H452" s="20">
        <v>1</v>
      </c>
      <c r="I452" s="18">
        <v>5.836</v>
      </c>
      <c r="J452" s="18">
        <v>13.652</v>
      </c>
      <c r="K452" s="21">
        <v>4</v>
      </c>
      <c r="L452" s="21">
        <v>2</v>
      </c>
      <c r="M452" s="21">
        <v>-1</v>
      </c>
      <c r="N452" s="21">
        <v>1</v>
      </c>
      <c r="O452" s="21">
        <v>0</v>
      </c>
      <c r="P452" s="21">
        <v>-1.116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399618</v>
      </c>
      <c r="B453" s="20" t="s">
        <v>498</v>
      </c>
      <c r="C453" s="20">
        <v>7647.425</v>
      </c>
      <c r="D453" s="20">
        <v>8656.596</v>
      </c>
      <c r="E453" s="20">
        <v>0</v>
      </c>
      <c r="F453" s="20">
        <v>0</v>
      </c>
      <c r="G453" s="20">
        <v>0</v>
      </c>
      <c r="H453" s="20">
        <v>1</v>
      </c>
      <c r="I453" s="18">
        <v>6.058</v>
      </c>
      <c r="J453" s="18">
        <v>17.009</v>
      </c>
      <c r="K453" s="21">
        <v>4</v>
      </c>
      <c r="L453" s="21">
        <v>2</v>
      </c>
      <c r="M453" s="21">
        <v>-1</v>
      </c>
      <c r="N453" s="21">
        <v>1</v>
      </c>
      <c r="O453" s="21">
        <v>0</v>
      </c>
      <c r="P453" s="21">
        <v>2.539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399619</v>
      </c>
      <c r="B454" s="20" t="s">
        <v>499</v>
      </c>
      <c r="C454" s="20">
        <v>6181.554</v>
      </c>
      <c r="D454" s="20">
        <v>7243.736</v>
      </c>
      <c r="E454" s="20">
        <v>0</v>
      </c>
      <c r="F454" s="20">
        <v>0</v>
      </c>
      <c r="G454" s="20">
        <v>0</v>
      </c>
      <c r="H454" s="20">
        <v>1</v>
      </c>
      <c r="I454" s="18">
        <v>7.349</v>
      </c>
      <c r="J454" s="18">
        <v>20.935</v>
      </c>
      <c r="K454" s="21">
        <v>4</v>
      </c>
      <c r="L454" s="21">
        <v>2</v>
      </c>
      <c r="M454" s="21">
        <v>-1</v>
      </c>
      <c r="N454" s="21">
        <v>1</v>
      </c>
      <c r="O454" s="21">
        <v>0</v>
      </c>
      <c r="P454" s="21">
        <v>1.658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399620</v>
      </c>
      <c r="B455" s="20" t="s">
        <v>500</v>
      </c>
      <c r="C455" s="20">
        <v>3853.117</v>
      </c>
      <c r="D455" s="20">
        <v>4622.331</v>
      </c>
      <c r="E455" s="20">
        <v>0</v>
      </c>
      <c r="F455" s="20">
        <v>0</v>
      </c>
      <c r="G455" s="20">
        <v>0</v>
      </c>
      <c r="H455" s="20">
        <v>1</v>
      </c>
      <c r="I455" s="18">
        <v>13.767</v>
      </c>
      <c r="J455" s="18">
        <v>28.117</v>
      </c>
      <c r="K455" s="21">
        <v>4</v>
      </c>
      <c r="L455" s="21">
        <v>2</v>
      </c>
      <c r="M455" s="21">
        <v>-1</v>
      </c>
      <c r="N455" s="21">
        <v>1</v>
      </c>
      <c r="O455" s="21">
        <v>0</v>
      </c>
      <c r="P455" s="21">
        <v>-1.208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399621</v>
      </c>
      <c r="B456" s="20" t="s">
        <v>501</v>
      </c>
      <c r="C456" s="20">
        <v>4115.426</v>
      </c>
      <c r="D456" s="20">
        <v>6462.042</v>
      </c>
      <c r="E456" s="20">
        <v>0</v>
      </c>
      <c r="F456" s="20">
        <v>0</v>
      </c>
      <c r="G456" s="20">
        <v>0</v>
      </c>
      <c r="H456" s="20">
        <v>1</v>
      </c>
      <c r="I456" s="18">
        <v>28.917</v>
      </c>
      <c r="J456" s="18">
        <v>54.73</v>
      </c>
      <c r="K456" s="21">
        <v>4</v>
      </c>
      <c r="L456" s="21">
        <v>2</v>
      </c>
      <c r="M456" s="21">
        <v>-1</v>
      </c>
      <c r="N456" s="21">
        <v>1</v>
      </c>
      <c r="O456" s="21">
        <v>0</v>
      </c>
      <c r="P456" s="21">
        <v>-2.056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0">
        <v>399622</v>
      </c>
      <c r="B457" s="20" t="s">
        <v>502</v>
      </c>
      <c r="C457" s="20">
        <v>1552.969</v>
      </c>
      <c r="D457" s="20">
        <v>1692.48</v>
      </c>
      <c r="E457" s="20">
        <v>0</v>
      </c>
      <c r="F457" s="20">
        <v>0</v>
      </c>
      <c r="G457" s="20">
        <v>0</v>
      </c>
      <c r="H457" s="20">
        <v>1</v>
      </c>
      <c r="I457" s="18">
        <v>1.09</v>
      </c>
      <c r="J457" s="18">
        <v>9.243</v>
      </c>
      <c r="K457" s="21">
        <v>4</v>
      </c>
      <c r="L457" s="21">
        <v>2</v>
      </c>
      <c r="M457" s="21">
        <v>-1</v>
      </c>
      <c r="N457" s="21">
        <v>1</v>
      </c>
      <c r="O457" s="21">
        <v>0</v>
      </c>
      <c r="P457" s="21">
        <v>2.803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399623</v>
      </c>
      <c r="B458" s="20" t="s">
        <v>503</v>
      </c>
      <c r="C458" s="20">
        <v>6672.913</v>
      </c>
      <c r="D458" s="20">
        <v>7635.129</v>
      </c>
      <c r="E458" s="20">
        <v>0</v>
      </c>
      <c r="F458" s="20">
        <v>0</v>
      </c>
      <c r="G458" s="20">
        <v>0</v>
      </c>
      <c r="H458" s="20">
        <v>1</v>
      </c>
      <c r="I458" s="18">
        <v>10.805</v>
      </c>
      <c r="J458" s="18">
        <v>22.046</v>
      </c>
      <c r="K458" s="21">
        <v>4</v>
      </c>
      <c r="L458" s="21">
        <v>2</v>
      </c>
      <c r="M458" s="21">
        <v>-1</v>
      </c>
      <c r="N458" s="21">
        <v>1</v>
      </c>
      <c r="O458" s="21">
        <v>0</v>
      </c>
      <c r="P458" s="21">
        <v>2.701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399624</v>
      </c>
      <c r="B459" s="20" t="s">
        <v>504</v>
      </c>
      <c r="C459" s="20">
        <v>1846.448</v>
      </c>
      <c r="D459" s="20">
        <v>2175.562</v>
      </c>
      <c r="E459" s="20">
        <v>0</v>
      </c>
      <c r="F459" s="20">
        <v>0</v>
      </c>
      <c r="G459" s="20">
        <v>0</v>
      </c>
      <c r="H459" s="20">
        <v>1</v>
      </c>
      <c r="I459" s="18">
        <v>12.048</v>
      </c>
      <c r="J459" s="18">
        <v>25.353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399625</v>
      </c>
      <c r="B460" s="20" t="s">
        <v>505</v>
      </c>
      <c r="C460" s="20">
        <v>1649.305</v>
      </c>
      <c r="D460" s="20">
        <v>1942.172</v>
      </c>
      <c r="E460" s="20">
        <v>0</v>
      </c>
      <c r="F460" s="20">
        <v>0</v>
      </c>
      <c r="G460" s="20">
        <v>0</v>
      </c>
      <c r="H460" s="20">
        <v>1</v>
      </c>
      <c r="I460" s="18">
        <v>12.904</v>
      </c>
      <c r="J460" s="18">
        <v>26.037</v>
      </c>
      <c r="K460" s="21">
        <v>4</v>
      </c>
      <c r="L460" s="21">
        <v>2</v>
      </c>
      <c r="M460" s="21">
        <v>-1</v>
      </c>
      <c r="N460" s="21">
        <v>1</v>
      </c>
      <c r="O460" s="21">
        <v>0</v>
      </c>
      <c r="P460" s="21">
        <v>-1.399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399626</v>
      </c>
      <c r="B461" s="20" t="s">
        <v>506</v>
      </c>
      <c r="C461" s="20">
        <v>1290.234</v>
      </c>
      <c r="D461" s="20">
        <v>1510.154</v>
      </c>
      <c r="E461" s="20">
        <v>0</v>
      </c>
      <c r="F461" s="20">
        <v>0</v>
      </c>
      <c r="G461" s="20">
        <v>0</v>
      </c>
      <c r="H461" s="20">
        <v>1</v>
      </c>
      <c r="I461" s="18">
        <v>13.423</v>
      </c>
      <c r="J461" s="18">
        <v>26.031</v>
      </c>
      <c r="K461" s="21">
        <v>4</v>
      </c>
      <c r="L461" s="21">
        <v>2</v>
      </c>
      <c r="M461" s="21">
        <v>-1</v>
      </c>
      <c r="N461" s="21">
        <v>1</v>
      </c>
      <c r="O461" s="21">
        <v>0</v>
      </c>
      <c r="P461" s="21">
        <v>1.411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399627</v>
      </c>
      <c r="B462" s="20" t="s">
        <v>507</v>
      </c>
      <c r="C462" s="20">
        <v>1984.727</v>
      </c>
      <c r="D462" s="20">
        <v>2244.375</v>
      </c>
      <c r="E462" s="20">
        <v>0</v>
      </c>
      <c r="F462" s="20">
        <v>0</v>
      </c>
      <c r="G462" s="20">
        <v>0</v>
      </c>
      <c r="H462" s="20">
        <v>1</v>
      </c>
      <c r="I462" s="18">
        <v>7.817</v>
      </c>
      <c r="J462" s="18">
        <v>18.481</v>
      </c>
      <c r="K462" s="21">
        <v>4</v>
      </c>
      <c r="L462" s="21">
        <v>2</v>
      </c>
      <c r="M462" s="21">
        <v>0</v>
      </c>
      <c r="N462" s="21">
        <v>0</v>
      </c>
      <c r="O462" s="21">
        <v>0</v>
      </c>
      <c r="P462" s="21">
        <v>4.622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399628</v>
      </c>
      <c r="B463" s="20" t="s">
        <v>508</v>
      </c>
      <c r="C463" s="20">
        <v>1726.47</v>
      </c>
      <c r="D463" s="20">
        <v>2044.255</v>
      </c>
      <c r="E463" s="20">
        <v>0</v>
      </c>
      <c r="F463" s="20">
        <v>0</v>
      </c>
      <c r="G463" s="20">
        <v>0</v>
      </c>
      <c r="H463" s="20">
        <v>1</v>
      </c>
      <c r="I463" s="18">
        <v>11.467</v>
      </c>
      <c r="J463" s="18">
        <v>25.23</v>
      </c>
      <c r="K463" s="21">
        <v>4</v>
      </c>
      <c r="L463" s="21">
        <v>2</v>
      </c>
      <c r="M463" s="21">
        <v>-1</v>
      </c>
      <c r="N463" s="21">
        <v>1</v>
      </c>
      <c r="O463" s="21">
        <v>0</v>
      </c>
      <c r="P463" s="21">
        <v>2.803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399629</v>
      </c>
      <c r="B464" s="20" t="s">
        <v>509</v>
      </c>
      <c r="C464" s="20">
        <v>2390.618</v>
      </c>
      <c r="D464" s="20">
        <v>2713.27</v>
      </c>
      <c r="E464" s="20">
        <v>0</v>
      </c>
      <c r="F464" s="20">
        <v>0</v>
      </c>
      <c r="G464" s="20">
        <v>0</v>
      </c>
      <c r="H464" s="20">
        <v>1</v>
      </c>
      <c r="I464" s="18">
        <v>6.752</v>
      </c>
      <c r="J464" s="18">
        <v>17.841</v>
      </c>
      <c r="K464" s="21">
        <v>4</v>
      </c>
      <c r="L464" s="21">
        <v>2</v>
      </c>
      <c r="M464" s="21">
        <v>-1</v>
      </c>
      <c r="N464" s="21">
        <v>1</v>
      </c>
      <c r="O464" s="21">
        <v>0</v>
      </c>
      <c r="P464" s="21">
        <v>2.28</v>
      </c>
      <c r="Q464" s="21">
        <v>0</v>
      </c>
      <c r="R464" s="21">
        <v>0</v>
      </c>
      <c r="S464" s="22"/>
      <c r="T464" s="22"/>
      <c r="U464" s="22"/>
      <c r="V464" s="22"/>
      <c r="W464" s="22"/>
    </row>
    <row r="465" ht="16.5" spans="1:23">
      <c r="A465" s="20">
        <v>399630</v>
      </c>
      <c r="B465" s="20" t="s">
        <v>510</v>
      </c>
      <c r="C465" s="20">
        <v>1167.143</v>
      </c>
      <c r="D465" s="20">
        <v>1360.281</v>
      </c>
      <c r="E465" s="20">
        <v>0</v>
      </c>
      <c r="F465" s="20">
        <v>0</v>
      </c>
      <c r="G465" s="20">
        <v>0</v>
      </c>
      <c r="H465" s="20">
        <v>1</v>
      </c>
      <c r="I465" s="18">
        <v>12.517</v>
      </c>
      <c r="J465" s="18">
        <v>24.938</v>
      </c>
      <c r="K465" s="21">
        <v>4</v>
      </c>
      <c r="L465" s="21">
        <v>2</v>
      </c>
      <c r="M465" s="21">
        <v>-1</v>
      </c>
      <c r="N465" s="21">
        <v>1</v>
      </c>
      <c r="O465" s="21">
        <v>0</v>
      </c>
      <c r="P465" s="21">
        <v>6.18</v>
      </c>
      <c r="Q465" s="21">
        <v>0</v>
      </c>
      <c r="R465" s="21">
        <v>0</v>
      </c>
      <c r="S465" s="22"/>
      <c r="T465" s="22"/>
      <c r="U465" s="22"/>
      <c r="V465" s="22"/>
      <c r="W465" s="22"/>
    </row>
    <row r="466" ht="16.5" spans="1:23">
      <c r="A466" s="20">
        <v>399631</v>
      </c>
      <c r="B466" s="20" t="s">
        <v>511</v>
      </c>
      <c r="C466" s="20">
        <v>1925.131</v>
      </c>
      <c r="D466" s="20">
        <v>2125.664</v>
      </c>
      <c r="E466" s="20">
        <v>0</v>
      </c>
      <c r="F466" s="20">
        <v>0</v>
      </c>
      <c r="G466" s="20">
        <v>0</v>
      </c>
      <c r="H466" s="20">
        <v>1</v>
      </c>
      <c r="I466" s="18">
        <v>6.402</v>
      </c>
      <c r="J466" s="18">
        <v>15.232</v>
      </c>
      <c r="K466" s="21">
        <v>4</v>
      </c>
      <c r="L466" s="21">
        <v>2</v>
      </c>
      <c r="M466" s="21">
        <v>0</v>
      </c>
      <c r="N466" s="21">
        <v>1</v>
      </c>
      <c r="O466" s="21">
        <v>0</v>
      </c>
      <c r="P466" s="21">
        <v>17.438</v>
      </c>
      <c r="Q466" s="21">
        <v>0</v>
      </c>
      <c r="R466" s="21">
        <v>0</v>
      </c>
      <c r="S466" s="22"/>
      <c r="T466" s="22"/>
      <c r="U466" s="22"/>
      <c r="V466" s="22"/>
      <c r="W466" s="22"/>
    </row>
    <row r="467" ht="16.5" spans="1:23">
      <c r="A467" s="20">
        <v>399632</v>
      </c>
      <c r="B467" s="20" t="s">
        <v>512</v>
      </c>
      <c r="C467" s="20">
        <v>3920.988</v>
      </c>
      <c r="D467" s="20">
        <v>4429.709</v>
      </c>
      <c r="E467" s="20">
        <v>0</v>
      </c>
      <c r="F467" s="20">
        <v>0</v>
      </c>
      <c r="G467" s="20">
        <v>0</v>
      </c>
      <c r="H467" s="20">
        <v>1</v>
      </c>
      <c r="I467" s="18">
        <v>11.545</v>
      </c>
      <c r="J467" s="18">
        <v>21.703</v>
      </c>
      <c r="K467" s="21">
        <v>4</v>
      </c>
      <c r="L467" s="21">
        <v>2</v>
      </c>
      <c r="M467" s="21">
        <v>0</v>
      </c>
      <c r="N467" s="21">
        <v>0</v>
      </c>
      <c r="O467" s="21">
        <v>0</v>
      </c>
      <c r="P467" s="21">
        <v>-0.051</v>
      </c>
      <c r="Q467" s="21">
        <v>0</v>
      </c>
      <c r="R467" s="21">
        <v>1</v>
      </c>
      <c r="S467" s="22"/>
      <c r="T467" s="22"/>
      <c r="U467" s="22"/>
      <c r="V467" s="22"/>
      <c r="W467" s="22"/>
    </row>
    <row r="468" ht="16.5" spans="1:23">
      <c r="A468" s="20">
        <v>399633</v>
      </c>
      <c r="B468" s="20" t="s">
        <v>513</v>
      </c>
      <c r="C468" s="20">
        <v>4521.739</v>
      </c>
      <c r="D468" s="20">
        <v>5172.59</v>
      </c>
      <c r="E468" s="20">
        <v>0</v>
      </c>
      <c r="F468" s="20">
        <v>0</v>
      </c>
      <c r="G468" s="20">
        <v>0</v>
      </c>
      <c r="H468" s="20">
        <v>1</v>
      </c>
      <c r="I468" s="18">
        <v>11.013</v>
      </c>
      <c r="J468" s="18">
        <v>22.21</v>
      </c>
      <c r="K468" s="21">
        <v>4</v>
      </c>
      <c r="L468" s="21">
        <v>2</v>
      </c>
      <c r="M468" s="21">
        <v>-1</v>
      </c>
      <c r="N468" s="21">
        <v>1</v>
      </c>
      <c r="O468" s="21">
        <v>0</v>
      </c>
      <c r="P468" s="21">
        <v>-10.237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0">
        <v>399634</v>
      </c>
      <c r="B469" s="20" t="s">
        <v>514</v>
      </c>
      <c r="C469" s="20">
        <v>3066.068</v>
      </c>
      <c r="D469" s="20">
        <v>3543.594</v>
      </c>
      <c r="E469" s="20">
        <v>0</v>
      </c>
      <c r="F469" s="20">
        <v>0</v>
      </c>
      <c r="G469" s="20">
        <v>0</v>
      </c>
      <c r="H469" s="20">
        <v>1</v>
      </c>
      <c r="I469" s="18">
        <v>11.4</v>
      </c>
      <c r="J469" s="18">
        <v>23.34</v>
      </c>
      <c r="K469" s="21">
        <v>4</v>
      </c>
      <c r="L469" s="21">
        <v>2</v>
      </c>
      <c r="M469" s="21">
        <v>-1</v>
      </c>
      <c r="N469" s="21">
        <v>1</v>
      </c>
      <c r="O469" s="21">
        <v>0</v>
      </c>
      <c r="P469" s="21">
        <v>0.629</v>
      </c>
      <c r="Q469" s="21">
        <v>1</v>
      </c>
      <c r="R469" s="21">
        <v>0</v>
      </c>
      <c r="S469" s="22"/>
      <c r="T469" s="22"/>
      <c r="U469" s="22"/>
      <c r="V469" s="22"/>
      <c r="W469" s="22"/>
    </row>
    <row r="470" ht="16.5" spans="1:23">
      <c r="A470" s="20">
        <v>399635</v>
      </c>
      <c r="B470" s="20" t="s">
        <v>515</v>
      </c>
      <c r="C470" s="20">
        <v>1427.227</v>
      </c>
      <c r="D470" s="20">
        <v>1690.09</v>
      </c>
      <c r="E470" s="20">
        <v>0</v>
      </c>
      <c r="F470" s="20">
        <v>0</v>
      </c>
      <c r="G470" s="20">
        <v>0</v>
      </c>
      <c r="H470" s="20">
        <v>1</v>
      </c>
      <c r="I470" s="18">
        <v>13.568</v>
      </c>
      <c r="J470" s="18">
        <v>27.011</v>
      </c>
      <c r="K470" s="21">
        <v>4</v>
      </c>
      <c r="L470" s="21">
        <v>2</v>
      </c>
      <c r="M470" s="21">
        <v>-1</v>
      </c>
      <c r="N470" s="21">
        <v>1</v>
      </c>
      <c r="O470" s="21">
        <v>0</v>
      </c>
      <c r="P470" s="21">
        <v>1.761</v>
      </c>
      <c r="Q470" s="21">
        <v>0</v>
      </c>
      <c r="R470" s="21">
        <v>0</v>
      </c>
      <c r="S470" s="22"/>
      <c r="T470" s="22"/>
      <c r="U470" s="22"/>
      <c r="V470" s="22"/>
      <c r="W470" s="22"/>
    </row>
    <row r="471" ht="16.5" spans="1:23">
      <c r="A471" s="20">
        <v>399636</v>
      </c>
      <c r="B471" s="20" t="s">
        <v>516</v>
      </c>
      <c r="C471" s="20">
        <v>4381.799</v>
      </c>
      <c r="D471" s="20">
        <v>5352.325</v>
      </c>
      <c r="E471" s="20">
        <v>0</v>
      </c>
      <c r="F471" s="20">
        <v>0</v>
      </c>
      <c r="G471" s="20">
        <v>0</v>
      </c>
      <c r="H471" s="20">
        <v>1</v>
      </c>
      <c r="I471" s="18">
        <v>14.694</v>
      </c>
      <c r="J471" s="18">
        <v>30.163</v>
      </c>
      <c r="K471" s="21">
        <v>4</v>
      </c>
      <c r="L471" s="21">
        <v>2</v>
      </c>
      <c r="M471" s="21">
        <v>0</v>
      </c>
      <c r="N471" s="21">
        <v>1</v>
      </c>
      <c r="O471" s="21">
        <v>0</v>
      </c>
      <c r="P471" s="21">
        <v>0.78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20">
        <v>399637</v>
      </c>
      <c r="B472" s="20" t="s">
        <v>517</v>
      </c>
      <c r="C472" s="20">
        <v>1551.563</v>
      </c>
      <c r="D472" s="20">
        <v>1776.726</v>
      </c>
      <c r="E472" s="20">
        <v>0</v>
      </c>
      <c r="F472" s="20">
        <v>0</v>
      </c>
      <c r="G472" s="20">
        <v>0</v>
      </c>
      <c r="H472" s="20">
        <v>1</v>
      </c>
      <c r="I472" s="18">
        <v>3.973</v>
      </c>
      <c r="J472" s="18">
        <v>16.142</v>
      </c>
      <c r="K472" s="21">
        <v>4</v>
      </c>
      <c r="L472" s="21">
        <v>2</v>
      </c>
      <c r="M472" s="21">
        <v>0</v>
      </c>
      <c r="N472" s="21">
        <v>1</v>
      </c>
      <c r="O472" s="21">
        <v>0</v>
      </c>
      <c r="P472" s="21">
        <v>0.389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20">
        <v>399638</v>
      </c>
      <c r="B473" s="20" t="s">
        <v>518</v>
      </c>
      <c r="C473" s="20">
        <v>4732.735</v>
      </c>
      <c r="D473" s="20">
        <v>5585.258</v>
      </c>
      <c r="E473" s="20">
        <v>0</v>
      </c>
      <c r="F473" s="20">
        <v>0</v>
      </c>
      <c r="G473" s="20">
        <v>0</v>
      </c>
      <c r="H473" s="20">
        <v>1</v>
      </c>
      <c r="I473" s="18">
        <v>5.879</v>
      </c>
      <c r="J473" s="18">
        <v>20.245</v>
      </c>
      <c r="K473" s="21">
        <v>3</v>
      </c>
      <c r="L473" s="21">
        <v>2</v>
      </c>
      <c r="M473" s="21">
        <v>1</v>
      </c>
      <c r="N473" s="21">
        <v>-1</v>
      </c>
      <c r="O473" s="21">
        <v>0</v>
      </c>
      <c r="P473" s="21">
        <v>0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20">
        <v>399639</v>
      </c>
      <c r="B474" s="20" t="s">
        <v>519</v>
      </c>
      <c r="C474" s="20">
        <v>1491.051</v>
      </c>
      <c r="D474" s="20">
        <v>1699.769</v>
      </c>
      <c r="E474" s="20">
        <v>0</v>
      </c>
      <c r="F474" s="20">
        <v>0</v>
      </c>
      <c r="G474" s="20">
        <v>0</v>
      </c>
      <c r="H474" s="20">
        <v>1</v>
      </c>
      <c r="I474" s="18">
        <v>9.187</v>
      </c>
      <c r="J474" s="18">
        <v>20.338</v>
      </c>
      <c r="K474" s="21">
        <v>4</v>
      </c>
      <c r="L474" s="21">
        <v>2</v>
      </c>
      <c r="M474" s="21">
        <v>-1</v>
      </c>
      <c r="N474" s="21">
        <v>1</v>
      </c>
      <c r="O474" s="21">
        <v>0</v>
      </c>
      <c r="P474" s="21">
        <v>5.806</v>
      </c>
      <c r="Q474" s="21">
        <v>0</v>
      </c>
      <c r="R474" s="21">
        <v>0</v>
      </c>
      <c r="S474" s="22"/>
      <c r="T474" s="22"/>
      <c r="U474" s="22"/>
      <c r="V474" s="22"/>
      <c r="W474" s="22"/>
    </row>
    <row r="475" ht="16.5" spans="1:23">
      <c r="A475" s="20">
        <v>399640</v>
      </c>
      <c r="B475" s="20" t="s">
        <v>520</v>
      </c>
      <c r="C475" s="20">
        <v>1918.744</v>
      </c>
      <c r="D475" s="20">
        <v>2344.453</v>
      </c>
      <c r="E475" s="20">
        <v>0</v>
      </c>
      <c r="F475" s="20">
        <v>0</v>
      </c>
      <c r="G475" s="20">
        <v>0</v>
      </c>
      <c r="H475" s="20">
        <v>1</v>
      </c>
      <c r="I475" s="18">
        <v>13.745</v>
      </c>
      <c r="J475" s="18">
        <v>29.407</v>
      </c>
      <c r="K475" s="21">
        <v>4</v>
      </c>
      <c r="L475" s="21">
        <v>2</v>
      </c>
      <c r="M475" s="21">
        <v>-1</v>
      </c>
      <c r="N475" s="21">
        <v>1</v>
      </c>
      <c r="O475" s="21">
        <v>0</v>
      </c>
      <c r="P475" s="21">
        <v>2.969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20">
        <v>399641</v>
      </c>
      <c r="B476" s="20" t="s">
        <v>521</v>
      </c>
      <c r="C476" s="20">
        <v>1909.4</v>
      </c>
      <c r="D476" s="20">
        <v>2222.22</v>
      </c>
      <c r="E476" s="20">
        <v>0</v>
      </c>
      <c r="F476" s="20">
        <v>0</v>
      </c>
      <c r="G476" s="20">
        <v>0</v>
      </c>
      <c r="H476" s="20">
        <v>1</v>
      </c>
      <c r="I476" s="18">
        <v>12.374</v>
      </c>
      <c r="J476" s="18">
        <v>24.709</v>
      </c>
      <c r="K476" s="21">
        <v>4</v>
      </c>
      <c r="L476" s="21">
        <v>2</v>
      </c>
      <c r="M476" s="21">
        <v>-1</v>
      </c>
      <c r="N476" s="21">
        <v>1</v>
      </c>
      <c r="O476" s="21">
        <v>0</v>
      </c>
      <c r="P476" s="21">
        <v>11.032</v>
      </c>
      <c r="Q476" s="21">
        <v>0</v>
      </c>
      <c r="R476" s="21">
        <v>0</v>
      </c>
      <c r="S476" s="22"/>
      <c r="T476" s="22"/>
      <c r="U476" s="22"/>
      <c r="V476" s="22"/>
      <c r="W476" s="22"/>
    </row>
    <row r="477" ht="16.5" spans="1:23">
      <c r="A477" s="20">
        <v>399642</v>
      </c>
      <c r="B477" s="20" t="s">
        <v>522</v>
      </c>
      <c r="C477" s="20">
        <v>1604.165</v>
      </c>
      <c r="D477" s="20">
        <v>1861.31</v>
      </c>
      <c r="E477" s="20">
        <v>0</v>
      </c>
      <c r="F477" s="20">
        <v>0</v>
      </c>
      <c r="G477" s="20">
        <v>0</v>
      </c>
      <c r="H477" s="20">
        <v>1</v>
      </c>
      <c r="I477" s="18">
        <v>12.26</v>
      </c>
      <c r="J477" s="18">
        <v>24.381</v>
      </c>
      <c r="K477" s="21">
        <v>4</v>
      </c>
      <c r="L477" s="21">
        <v>2</v>
      </c>
      <c r="M477" s="21">
        <v>-1</v>
      </c>
      <c r="N477" s="21">
        <v>1</v>
      </c>
      <c r="O477" s="21">
        <v>0</v>
      </c>
      <c r="P477" s="21">
        <v>8.031</v>
      </c>
      <c r="Q477" s="21">
        <v>0</v>
      </c>
      <c r="R477" s="21">
        <v>0</v>
      </c>
      <c r="S477" s="22"/>
      <c r="T477" s="22"/>
      <c r="U477" s="22"/>
      <c r="V477" s="22"/>
      <c r="W477" s="22"/>
    </row>
    <row r="478" ht="16.5" spans="1:23">
      <c r="A478" s="20">
        <v>399643</v>
      </c>
      <c r="B478" s="20" t="s">
        <v>523</v>
      </c>
      <c r="C478" s="20">
        <v>2317.602</v>
      </c>
      <c r="D478" s="20">
        <v>2846.316</v>
      </c>
      <c r="E478" s="20">
        <v>0</v>
      </c>
      <c r="F478" s="20">
        <v>0</v>
      </c>
      <c r="G478" s="20">
        <v>0</v>
      </c>
      <c r="H478" s="20">
        <v>1</v>
      </c>
      <c r="I478" s="18">
        <v>15.376</v>
      </c>
      <c r="J478" s="18">
        <v>31.095</v>
      </c>
      <c r="K478" s="21">
        <v>4</v>
      </c>
      <c r="L478" s="21">
        <v>2</v>
      </c>
      <c r="M478" s="21">
        <v>-1</v>
      </c>
      <c r="N478" s="21">
        <v>1</v>
      </c>
      <c r="O478" s="21">
        <v>0</v>
      </c>
      <c r="P478" s="21">
        <v>3.194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20">
        <v>399644</v>
      </c>
      <c r="B479" s="20" t="s">
        <v>524</v>
      </c>
      <c r="C479" s="20">
        <v>3235.562</v>
      </c>
      <c r="D479" s="20">
        <v>3533.63</v>
      </c>
      <c r="E479" s="20">
        <v>0</v>
      </c>
      <c r="F479" s="20">
        <v>0</v>
      </c>
      <c r="G479" s="20">
        <v>0</v>
      </c>
      <c r="H479" s="20">
        <v>1</v>
      </c>
      <c r="I479" s="18">
        <v>4.183</v>
      </c>
      <c r="J479" s="18">
        <v>12.266</v>
      </c>
      <c r="K479" s="21">
        <v>4</v>
      </c>
      <c r="L479" s="21">
        <v>2</v>
      </c>
      <c r="M479" s="21">
        <v>-1</v>
      </c>
      <c r="N479" s="21">
        <v>1</v>
      </c>
      <c r="O479" s="21">
        <v>0</v>
      </c>
      <c r="P479" s="21">
        <v>4.152</v>
      </c>
      <c r="Q479" s="21">
        <v>0</v>
      </c>
      <c r="R479" s="21">
        <v>0</v>
      </c>
      <c r="S479" s="22"/>
      <c r="T479" s="22"/>
      <c r="U479" s="22"/>
      <c r="V479" s="22"/>
      <c r="W479" s="22"/>
    </row>
    <row r="480" ht="16.5" spans="1:23">
      <c r="A480" s="20">
        <v>399645</v>
      </c>
      <c r="B480" s="20" t="s">
        <v>525</v>
      </c>
      <c r="C480" s="20">
        <v>8526.376</v>
      </c>
      <c r="D480" s="20">
        <v>9186.742</v>
      </c>
      <c r="E480" s="20">
        <v>0</v>
      </c>
      <c r="F480" s="20">
        <v>0</v>
      </c>
      <c r="G480" s="20">
        <v>0</v>
      </c>
      <c r="H480" s="20">
        <v>1</v>
      </c>
      <c r="I480" s="18">
        <v>5.006</v>
      </c>
      <c r="J480" s="18">
        <v>11.835</v>
      </c>
      <c r="K480" s="21">
        <v>4</v>
      </c>
      <c r="L480" s="21">
        <v>2</v>
      </c>
      <c r="M480" s="21">
        <v>-1</v>
      </c>
      <c r="N480" s="21">
        <v>1</v>
      </c>
      <c r="O480" s="21">
        <v>0</v>
      </c>
      <c r="P480" s="21">
        <v>1.728</v>
      </c>
      <c r="Q480" s="21">
        <v>0</v>
      </c>
      <c r="R480" s="21">
        <v>0</v>
      </c>
      <c r="S480" s="22"/>
      <c r="T480" s="22"/>
      <c r="U480" s="22"/>
      <c r="V480" s="22"/>
      <c r="W480" s="22"/>
    </row>
    <row r="481" ht="16.5" spans="1:23">
      <c r="A481" s="20">
        <v>399646</v>
      </c>
      <c r="B481" s="20" t="s">
        <v>526</v>
      </c>
      <c r="C481" s="20">
        <v>7471.311</v>
      </c>
      <c r="D481" s="20">
        <v>8157.723</v>
      </c>
      <c r="E481" s="20">
        <v>0</v>
      </c>
      <c r="F481" s="20">
        <v>0</v>
      </c>
      <c r="G481" s="20">
        <v>0</v>
      </c>
      <c r="H481" s="20">
        <v>1</v>
      </c>
      <c r="I481" s="18">
        <v>4.138</v>
      </c>
      <c r="J481" s="18">
        <v>12.205</v>
      </c>
      <c r="K481" s="21">
        <v>4</v>
      </c>
      <c r="L481" s="21">
        <v>2</v>
      </c>
      <c r="M481" s="21">
        <v>-1</v>
      </c>
      <c r="N481" s="21">
        <v>1</v>
      </c>
      <c r="O481" s="21">
        <v>0</v>
      </c>
      <c r="P481" s="21">
        <v>3.455</v>
      </c>
      <c r="Q481" s="21">
        <v>0</v>
      </c>
      <c r="R481" s="21">
        <v>0</v>
      </c>
      <c r="S481" s="22"/>
      <c r="T481" s="22"/>
      <c r="U481" s="22"/>
      <c r="V481" s="22"/>
      <c r="W481" s="22"/>
    </row>
    <row r="482" ht="16.5" spans="1:23">
      <c r="A482" s="20">
        <v>399647</v>
      </c>
      <c r="B482" s="20" t="s">
        <v>527</v>
      </c>
      <c r="C482" s="20">
        <v>7518.949</v>
      </c>
      <c r="D482" s="20">
        <v>8493.441</v>
      </c>
      <c r="E482" s="20">
        <v>0</v>
      </c>
      <c r="F482" s="20">
        <v>0</v>
      </c>
      <c r="G482" s="20">
        <v>0</v>
      </c>
      <c r="H482" s="20">
        <v>1</v>
      </c>
      <c r="I482" s="18">
        <v>5.463</v>
      </c>
      <c r="J482" s="18">
        <v>16.31</v>
      </c>
      <c r="K482" s="21">
        <v>4</v>
      </c>
      <c r="L482" s="21">
        <v>2</v>
      </c>
      <c r="M482" s="21">
        <v>-1</v>
      </c>
      <c r="N482" s="21">
        <v>1</v>
      </c>
      <c r="O482" s="21">
        <v>0</v>
      </c>
      <c r="P482" s="21">
        <v>2.147</v>
      </c>
      <c r="Q482" s="21">
        <v>0</v>
      </c>
      <c r="R482" s="21">
        <v>0</v>
      </c>
      <c r="S482" s="22"/>
      <c r="T482" s="22"/>
      <c r="U482" s="22"/>
      <c r="V482" s="22"/>
      <c r="W482" s="22"/>
    </row>
    <row r="483" ht="16.5" spans="1:23">
      <c r="A483" s="20">
        <v>399648</v>
      </c>
      <c r="B483" s="20" t="s">
        <v>528</v>
      </c>
      <c r="C483" s="20">
        <v>9808.483</v>
      </c>
      <c r="D483" s="20">
        <v>10846.235</v>
      </c>
      <c r="E483" s="20">
        <v>0</v>
      </c>
      <c r="F483" s="20">
        <v>0</v>
      </c>
      <c r="G483" s="20">
        <v>0</v>
      </c>
      <c r="H483" s="20">
        <v>1</v>
      </c>
      <c r="I483" s="18">
        <v>7.626</v>
      </c>
      <c r="J483" s="18">
        <v>16.464</v>
      </c>
      <c r="K483" s="21">
        <v>4</v>
      </c>
      <c r="L483" s="21">
        <v>2</v>
      </c>
      <c r="M483" s="21">
        <v>-1</v>
      </c>
      <c r="N483" s="21">
        <v>1</v>
      </c>
      <c r="O483" s="21">
        <v>0</v>
      </c>
      <c r="P483" s="21">
        <v>4.283</v>
      </c>
      <c r="Q483" s="21">
        <v>0</v>
      </c>
      <c r="R483" s="21">
        <v>0</v>
      </c>
      <c r="S483" s="22"/>
      <c r="T483" s="22"/>
      <c r="U483" s="22"/>
      <c r="V483" s="22"/>
      <c r="W483" s="22"/>
    </row>
    <row r="484" ht="16.5" spans="1:23">
      <c r="A484" s="20">
        <v>399649</v>
      </c>
      <c r="B484" s="20" t="s">
        <v>529</v>
      </c>
      <c r="C484" s="20">
        <v>2570.681</v>
      </c>
      <c r="D484" s="20">
        <v>2893.288</v>
      </c>
      <c r="E484" s="20">
        <v>0</v>
      </c>
      <c r="F484" s="20">
        <v>0</v>
      </c>
      <c r="G484" s="20">
        <v>0</v>
      </c>
      <c r="H484" s="20">
        <v>1</v>
      </c>
      <c r="I484" s="18">
        <v>8.7</v>
      </c>
      <c r="J484" s="18">
        <v>18.88</v>
      </c>
      <c r="K484" s="21">
        <v>4</v>
      </c>
      <c r="L484" s="21">
        <v>2</v>
      </c>
      <c r="M484" s="21">
        <v>-1</v>
      </c>
      <c r="N484" s="21">
        <v>1</v>
      </c>
      <c r="O484" s="21">
        <v>0</v>
      </c>
      <c r="P484" s="21">
        <v>-1.308</v>
      </c>
      <c r="Q484" s="21">
        <v>0</v>
      </c>
      <c r="R484" s="21">
        <v>0</v>
      </c>
      <c r="S484" s="22"/>
      <c r="T484" s="22"/>
      <c r="U484" s="22"/>
      <c r="V484" s="22"/>
      <c r="W484" s="22"/>
    </row>
    <row r="485" ht="16.5" spans="1:23">
      <c r="A485" s="20">
        <v>399650</v>
      </c>
      <c r="B485" s="20" t="s">
        <v>530</v>
      </c>
      <c r="C485" s="20">
        <v>1872.474</v>
      </c>
      <c r="D485" s="20">
        <v>2133.682</v>
      </c>
      <c r="E485" s="20">
        <v>0</v>
      </c>
      <c r="F485" s="20">
        <v>0</v>
      </c>
      <c r="G485" s="20">
        <v>0</v>
      </c>
      <c r="H485" s="20">
        <v>1</v>
      </c>
      <c r="I485" s="18">
        <v>9.883</v>
      </c>
      <c r="J485" s="18">
        <v>20.915</v>
      </c>
      <c r="K485" s="21">
        <v>4</v>
      </c>
      <c r="L485" s="21">
        <v>2</v>
      </c>
      <c r="M485" s="21">
        <v>-1</v>
      </c>
      <c r="N485" s="21">
        <v>1</v>
      </c>
      <c r="O485" s="21">
        <v>0</v>
      </c>
      <c r="P485" s="21">
        <v>-0.425</v>
      </c>
      <c r="Q485" s="21">
        <v>0</v>
      </c>
      <c r="R485" s="21">
        <v>0</v>
      </c>
      <c r="S485" s="22"/>
      <c r="T485" s="22"/>
      <c r="U485" s="22"/>
      <c r="V485" s="22"/>
      <c r="W485" s="22"/>
    </row>
    <row r="486" ht="16.5" spans="1:23">
      <c r="A486" s="20">
        <v>399651</v>
      </c>
      <c r="B486" s="20" t="s">
        <v>531</v>
      </c>
      <c r="C486" s="20">
        <v>1399.647</v>
      </c>
      <c r="D486" s="20">
        <v>1553.417</v>
      </c>
      <c r="E486" s="20">
        <v>0</v>
      </c>
      <c r="F486" s="20">
        <v>0</v>
      </c>
      <c r="G486" s="20">
        <v>0</v>
      </c>
      <c r="H486" s="20">
        <v>1</v>
      </c>
      <c r="I486" s="18">
        <v>9.605</v>
      </c>
      <c r="J486" s="18">
        <v>18.553</v>
      </c>
      <c r="K486" s="21">
        <v>4</v>
      </c>
      <c r="L486" s="21">
        <v>2</v>
      </c>
      <c r="M486" s="21">
        <v>-1</v>
      </c>
      <c r="N486" s="21">
        <v>1</v>
      </c>
      <c r="O486" s="21">
        <v>0</v>
      </c>
      <c r="P486" s="21">
        <v>3.265</v>
      </c>
      <c r="Q486" s="21">
        <v>0</v>
      </c>
      <c r="R486" s="21">
        <v>0</v>
      </c>
      <c r="S486" s="22"/>
      <c r="T486" s="22"/>
      <c r="U486" s="22"/>
      <c r="V486" s="22"/>
      <c r="W486" s="22"/>
    </row>
    <row r="487" ht="16.5" spans="1:23">
      <c r="A487" s="20">
        <v>399652</v>
      </c>
      <c r="B487" s="20" t="s">
        <v>532</v>
      </c>
      <c r="C487" s="20">
        <v>2909.3</v>
      </c>
      <c r="D487" s="20">
        <v>3422.285</v>
      </c>
      <c r="E487" s="20">
        <v>0</v>
      </c>
      <c r="F487" s="20">
        <v>0</v>
      </c>
      <c r="G487" s="20">
        <v>0</v>
      </c>
      <c r="H487" s="20">
        <v>1</v>
      </c>
      <c r="I487" s="18">
        <v>12.327</v>
      </c>
      <c r="J487" s="18">
        <v>25.469</v>
      </c>
      <c r="K487" s="21">
        <v>4</v>
      </c>
      <c r="L487" s="21">
        <v>2</v>
      </c>
      <c r="M487" s="21">
        <v>-1</v>
      </c>
      <c r="N487" s="21">
        <v>1</v>
      </c>
      <c r="O487" s="21">
        <v>0</v>
      </c>
      <c r="P487" s="21">
        <v>2.039</v>
      </c>
      <c r="Q487" s="21">
        <v>0</v>
      </c>
      <c r="R487" s="21">
        <v>0</v>
      </c>
      <c r="S487" s="22"/>
      <c r="T487" s="22"/>
      <c r="U487" s="22"/>
      <c r="V487" s="22"/>
      <c r="W487" s="22"/>
    </row>
    <row r="488" ht="16.5" spans="1:23">
      <c r="A488" s="20">
        <v>399653</v>
      </c>
      <c r="B488" s="20" t="s">
        <v>533</v>
      </c>
      <c r="C488" s="20">
        <v>2263.966</v>
      </c>
      <c r="D488" s="20">
        <v>2536.656</v>
      </c>
      <c r="E488" s="20">
        <v>0</v>
      </c>
      <c r="F488" s="20">
        <v>0</v>
      </c>
      <c r="G488" s="20">
        <v>0</v>
      </c>
      <c r="H488" s="20">
        <v>1</v>
      </c>
      <c r="I488" s="18">
        <v>8.448</v>
      </c>
      <c r="J488" s="18">
        <v>18.289</v>
      </c>
      <c r="K488" s="21">
        <v>4</v>
      </c>
      <c r="L488" s="21">
        <v>2</v>
      </c>
      <c r="M488" s="21">
        <v>-1</v>
      </c>
      <c r="N488" s="21">
        <v>1</v>
      </c>
      <c r="O488" s="21">
        <v>0</v>
      </c>
      <c r="P488" s="21">
        <v>1.731</v>
      </c>
      <c r="Q488" s="21">
        <v>0</v>
      </c>
      <c r="R488" s="21">
        <v>0</v>
      </c>
      <c r="S488" s="22"/>
      <c r="T488" s="22"/>
      <c r="U488" s="22"/>
      <c r="V488" s="22"/>
      <c r="W488" s="22"/>
    </row>
    <row r="489" ht="16.5" spans="1:23">
      <c r="A489" s="20">
        <v>399654</v>
      </c>
      <c r="B489" s="20" t="s">
        <v>534</v>
      </c>
      <c r="C489" s="20">
        <v>2355.842</v>
      </c>
      <c r="D489" s="20">
        <v>2706.32</v>
      </c>
      <c r="E489" s="20">
        <v>0</v>
      </c>
      <c r="F489" s="20">
        <v>0</v>
      </c>
      <c r="G489" s="20">
        <v>0</v>
      </c>
      <c r="H489" s="20">
        <v>1</v>
      </c>
      <c r="I489" s="18">
        <v>10.336</v>
      </c>
      <c r="J489" s="18">
        <v>21.948</v>
      </c>
      <c r="K489" s="21">
        <v>4</v>
      </c>
      <c r="L489" s="21">
        <v>2</v>
      </c>
      <c r="M489" s="21">
        <v>-1</v>
      </c>
      <c r="N489" s="21">
        <v>1</v>
      </c>
      <c r="O489" s="21">
        <v>0</v>
      </c>
      <c r="P489" s="21">
        <v>4.968</v>
      </c>
      <c r="Q489" s="21">
        <v>0</v>
      </c>
      <c r="R489" s="21">
        <v>0</v>
      </c>
      <c r="S489" s="22"/>
      <c r="T489" s="22"/>
      <c r="U489" s="22"/>
      <c r="V489" s="22"/>
      <c r="W489" s="22"/>
    </row>
    <row r="490" ht="16.5" spans="1:23">
      <c r="A490" s="20">
        <v>399655</v>
      </c>
      <c r="B490" s="20" t="s">
        <v>535</v>
      </c>
      <c r="C490" s="20">
        <v>9303.395</v>
      </c>
      <c r="D490" s="20">
        <v>10260.04</v>
      </c>
      <c r="E490" s="20">
        <v>0</v>
      </c>
      <c r="F490" s="20">
        <v>0</v>
      </c>
      <c r="G490" s="20">
        <v>0</v>
      </c>
      <c r="H490" s="20">
        <v>1</v>
      </c>
      <c r="I490" s="18">
        <v>6.207</v>
      </c>
      <c r="J490" s="18">
        <v>14.952</v>
      </c>
      <c r="K490" s="21">
        <v>4</v>
      </c>
      <c r="L490" s="21">
        <v>2</v>
      </c>
      <c r="M490" s="21">
        <v>-1</v>
      </c>
      <c r="N490" s="21">
        <v>1</v>
      </c>
      <c r="O490" s="21">
        <v>0</v>
      </c>
      <c r="P490" s="21">
        <v>3.883</v>
      </c>
      <c r="Q490" s="21">
        <v>0</v>
      </c>
      <c r="R490" s="21">
        <v>0</v>
      </c>
      <c r="S490" s="22"/>
      <c r="T490" s="22"/>
      <c r="U490" s="22"/>
      <c r="V490" s="22"/>
      <c r="W490" s="22"/>
    </row>
    <row r="491" ht="16.5" spans="1:23">
      <c r="A491" s="20">
        <v>399656</v>
      </c>
      <c r="B491" s="20" t="s">
        <v>536</v>
      </c>
      <c r="C491" s="20">
        <v>5033.914</v>
      </c>
      <c r="D491" s="20">
        <v>5628.122</v>
      </c>
      <c r="E491" s="20">
        <v>0</v>
      </c>
      <c r="F491" s="20">
        <v>0</v>
      </c>
      <c r="G491" s="20">
        <v>0</v>
      </c>
      <c r="H491" s="20">
        <v>1</v>
      </c>
      <c r="I491" s="18">
        <v>10.102</v>
      </c>
      <c r="J491" s="18">
        <v>19.593</v>
      </c>
      <c r="K491" s="21">
        <v>4</v>
      </c>
      <c r="L491" s="21">
        <v>2</v>
      </c>
      <c r="M491" s="21">
        <v>-1</v>
      </c>
      <c r="N491" s="21">
        <v>1</v>
      </c>
      <c r="O491" s="21">
        <v>0</v>
      </c>
      <c r="P491" s="21">
        <v>0.905</v>
      </c>
      <c r="Q491" s="21">
        <v>0</v>
      </c>
      <c r="R491" s="21">
        <v>0</v>
      </c>
      <c r="S491" s="22"/>
      <c r="T491" s="22"/>
      <c r="U491" s="22"/>
      <c r="V491" s="22"/>
      <c r="W491" s="22"/>
    </row>
    <row r="492" ht="16.5" spans="1:23">
      <c r="A492" s="20">
        <v>399657</v>
      </c>
      <c r="B492" s="20" t="s">
        <v>537</v>
      </c>
      <c r="C492" s="20">
        <v>5349.993</v>
      </c>
      <c r="D492" s="20">
        <v>6058.315</v>
      </c>
      <c r="E492" s="20">
        <v>0</v>
      </c>
      <c r="F492" s="20">
        <v>0</v>
      </c>
      <c r="G492" s="20">
        <v>0</v>
      </c>
      <c r="H492" s="20">
        <v>1</v>
      </c>
      <c r="I492" s="18">
        <v>10.281</v>
      </c>
      <c r="J492" s="18">
        <v>20.77</v>
      </c>
      <c r="K492" s="21">
        <v>4</v>
      </c>
      <c r="L492" s="21">
        <v>2</v>
      </c>
      <c r="M492" s="21">
        <v>-1</v>
      </c>
      <c r="N492" s="21">
        <v>1</v>
      </c>
      <c r="O492" s="21">
        <v>0</v>
      </c>
      <c r="P492" s="21">
        <v>11.414</v>
      </c>
      <c r="Q492" s="21">
        <v>0</v>
      </c>
      <c r="R492" s="21">
        <v>0</v>
      </c>
      <c r="S492" s="22"/>
      <c r="T492" s="22"/>
      <c r="U492" s="22"/>
      <c r="V492" s="22"/>
      <c r="W492" s="22"/>
    </row>
    <row r="493" ht="16.5" spans="1:23">
      <c r="A493" s="20">
        <v>399658</v>
      </c>
      <c r="B493" s="20" t="s">
        <v>538</v>
      </c>
      <c r="C493" s="20">
        <v>3547.027</v>
      </c>
      <c r="D493" s="20">
        <v>4051.584</v>
      </c>
      <c r="E493" s="20">
        <v>0</v>
      </c>
      <c r="F493" s="20">
        <v>0</v>
      </c>
      <c r="G493" s="20">
        <v>0</v>
      </c>
      <c r="H493" s="20">
        <v>1</v>
      </c>
      <c r="I493" s="18">
        <v>10.3</v>
      </c>
      <c r="J493" s="18">
        <v>21.47</v>
      </c>
      <c r="K493" s="21">
        <v>4</v>
      </c>
      <c r="L493" s="21">
        <v>2</v>
      </c>
      <c r="M493" s="21">
        <v>-1</v>
      </c>
      <c r="N493" s="21">
        <v>1</v>
      </c>
      <c r="O493" s="21">
        <v>0</v>
      </c>
      <c r="P493" s="21">
        <v>45.042</v>
      </c>
      <c r="Q493" s="21">
        <v>0</v>
      </c>
      <c r="R493" s="21">
        <v>0</v>
      </c>
      <c r="S493" s="22"/>
      <c r="T493" s="22"/>
      <c r="U493" s="22"/>
      <c r="V493" s="22"/>
      <c r="W493" s="22"/>
    </row>
    <row r="494" ht="16.5" spans="1:23">
      <c r="A494" s="20">
        <v>399659</v>
      </c>
      <c r="B494" s="20" t="s">
        <v>539</v>
      </c>
      <c r="C494" s="20">
        <v>3455.303</v>
      </c>
      <c r="D494" s="20">
        <v>3973.471</v>
      </c>
      <c r="E494" s="20">
        <v>0</v>
      </c>
      <c r="F494" s="20">
        <v>0</v>
      </c>
      <c r="G494" s="20">
        <v>0</v>
      </c>
      <c r="H494" s="20">
        <v>1</v>
      </c>
      <c r="I494" s="18">
        <v>10.489</v>
      </c>
      <c r="J494" s="18">
        <v>22.162</v>
      </c>
      <c r="K494" s="21">
        <v>4</v>
      </c>
      <c r="L494" s="21">
        <v>2</v>
      </c>
      <c r="M494" s="21">
        <v>-1</v>
      </c>
      <c r="N494" s="21">
        <v>1</v>
      </c>
      <c r="O494" s="21">
        <v>0</v>
      </c>
      <c r="P494" s="21">
        <v>1.654</v>
      </c>
      <c r="Q494" s="21">
        <v>0</v>
      </c>
      <c r="R494" s="21">
        <v>0</v>
      </c>
      <c r="S494" s="22"/>
      <c r="T494" s="22"/>
      <c r="U494" s="22"/>
      <c r="V494" s="22"/>
      <c r="W494" s="22"/>
    </row>
    <row r="495" ht="16.5" spans="1:23">
      <c r="A495" s="20">
        <v>399660</v>
      </c>
      <c r="B495" s="20" t="s">
        <v>540</v>
      </c>
      <c r="C495" s="20">
        <v>1805.276</v>
      </c>
      <c r="D495" s="20">
        <v>2128.97</v>
      </c>
      <c r="E495" s="20">
        <v>0</v>
      </c>
      <c r="F495" s="20">
        <v>0</v>
      </c>
      <c r="G495" s="20">
        <v>0</v>
      </c>
      <c r="H495" s="20">
        <v>1</v>
      </c>
      <c r="I495" s="18">
        <v>12.999</v>
      </c>
      <c r="J495" s="18">
        <v>26.227</v>
      </c>
      <c r="K495" s="21">
        <v>4</v>
      </c>
      <c r="L495" s="21">
        <v>2</v>
      </c>
      <c r="M495" s="21">
        <v>-1</v>
      </c>
      <c r="N495" s="21">
        <v>1</v>
      </c>
      <c r="O495" s="21">
        <v>0</v>
      </c>
      <c r="P495" s="21">
        <v>-4.031</v>
      </c>
      <c r="Q495" s="21">
        <v>0</v>
      </c>
      <c r="R495" s="21">
        <v>0</v>
      </c>
      <c r="S495" s="22"/>
      <c r="T495" s="22"/>
      <c r="U495" s="22"/>
      <c r="V495" s="22"/>
      <c r="W495" s="22"/>
    </row>
    <row r="496" ht="16.5" spans="1:23">
      <c r="A496" s="20">
        <v>399661</v>
      </c>
      <c r="B496" s="20" t="s">
        <v>541</v>
      </c>
      <c r="C496" s="20">
        <v>5110.583</v>
      </c>
      <c r="D496" s="20">
        <v>5576.164</v>
      </c>
      <c r="E496" s="20">
        <v>0</v>
      </c>
      <c r="F496" s="20">
        <v>0</v>
      </c>
      <c r="G496" s="20">
        <v>0</v>
      </c>
      <c r="H496" s="20">
        <v>1</v>
      </c>
      <c r="I496" s="18">
        <v>5.41</v>
      </c>
      <c r="J496" s="18">
        <v>13.308</v>
      </c>
      <c r="K496" s="21">
        <v>4</v>
      </c>
      <c r="L496" s="21">
        <v>2</v>
      </c>
      <c r="M496" s="21">
        <v>-1</v>
      </c>
      <c r="N496" s="21">
        <v>1</v>
      </c>
      <c r="O496" s="21">
        <v>0</v>
      </c>
      <c r="P496" s="21">
        <v>5.324</v>
      </c>
      <c r="Q496" s="21">
        <v>0</v>
      </c>
      <c r="R496" s="21">
        <v>0</v>
      </c>
      <c r="S496" s="22"/>
      <c r="T496" s="22"/>
      <c r="U496" s="22"/>
      <c r="V496" s="22"/>
      <c r="W496" s="22"/>
    </row>
    <row r="497" ht="16.5" spans="1:23">
      <c r="A497" s="20">
        <v>399662</v>
      </c>
      <c r="B497" s="20" t="s">
        <v>542</v>
      </c>
      <c r="C497" s="20">
        <v>1488.939</v>
      </c>
      <c r="D497" s="20">
        <v>1798.014</v>
      </c>
      <c r="E497" s="20">
        <v>0</v>
      </c>
      <c r="F497" s="20">
        <v>0</v>
      </c>
      <c r="G497" s="20">
        <v>0</v>
      </c>
      <c r="H497" s="20">
        <v>1</v>
      </c>
      <c r="I497" s="18">
        <v>15.224</v>
      </c>
      <c r="J497" s="18">
        <v>29.797</v>
      </c>
      <c r="K497" s="21">
        <v>4</v>
      </c>
      <c r="L497" s="21">
        <v>2</v>
      </c>
      <c r="M497" s="21">
        <v>-1</v>
      </c>
      <c r="N497" s="21">
        <v>1</v>
      </c>
      <c r="O497" s="21">
        <v>0</v>
      </c>
      <c r="P497" s="21">
        <v>-12.543</v>
      </c>
      <c r="Q497" s="21">
        <v>0</v>
      </c>
      <c r="R497" s="21">
        <v>0</v>
      </c>
      <c r="S497" s="22"/>
      <c r="T497" s="22"/>
      <c r="U497" s="22"/>
      <c r="V497" s="22"/>
      <c r="W497" s="22"/>
    </row>
    <row r="498" ht="16.5" spans="1:23">
      <c r="A498" s="20">
        <v>399663</v>
      </c>
      <c r="B498" s="20" t="s">
        <v>543</v>
      </c>
      <c r="C498" s="20">
        <v>1683.664</v>
      </c>
      <c r="D498" s="20">
        <v>1841.558</v>
      </c>
      <c r="E498" s="20">
        <v>0</v>
      </c>
      <c r="F498" s="20">
        <v>0</v>
      </c>
      <c r="G498" s="20">
        <v>0</v>
      </c>
      <c r="H498" s="20">
        <v>1</v>
      </c>
      <c r="I498" s="18">
        <v>6.469</v>
      </c>
      <c r="J498" s="18">
        <v>14.488</v>
      </c>
      <c r="K498" s="21">
        <v>3</v>
      </c>
      <c r="L498" s="21">
        <v>2</v>
      </c>
      <c r="M498" s="21">
        <v>0</v>
      </c>
      <c r="N498" s="21">
        <v>1</v>
      </c>
      <c r="O498" s="21">
        <v>0</v>
      </c>
      <c r="P498" s="21">
        <v>0.199</v>
      </c>
      <c r="Q498" s="21">
        <v>1</v>
      </c>
      <c r="R498" s="21">
        <v>0</v>
      </c>
      <c r="S498" s="22"/>
      <c r="T498" s="22"/>
      <c r="U498" s="22"/>
      <c r="V498" s="22"/>
      <c r="W498" s="22"/>
    </row>
    <row r="499" ht="16.5" spans="1:23">
      <c r="A499" s="20">
        <v>399664</v>
      </c>
      <c r="B499" s="20" t="s">
        <v>544</v>
      </c>
      <c r="C499" s="20">
        <v>993.407</v>
      </c>
      <c r="D499" s="20">
        <v>1209.647</v>
      </c>
      <c r="E499" s="20">
        <v>0</v>
      </c>
      <c r="F499" s="20">
        <v>0</v>
      </c>
      <c r="G499" s="20">
        <v>0</v>
      </c>
      <c r="H499" s="20">
        <v>1</v>
      </c>
      <c r="I499" s="18">
        <v>13.739</v>
      </c>
      <c r="J499" s="18">
        <v>29.159</v>
      </c>
      <c r="K499" s="21">
        <v>4</v>
      </c>
      <c r="L499" s="21">
        <v>2</v>
      </c>
      <c r="M499" s="21">
        <v>-1</v>
      </c>
      <c r="N499" s="21">
        <v>1</v>
      </c>
      <c r="O499" s="21">
        <v>0</v>
      </c>
      <c r="P499" s="21">
        <v>14.347</v>
      </c>
      <c r="Q499" s="21">
        <v>0</v>
      </c>
      <c r="R499" s="21">
        <v>0</v>
      </c>
      <c r="S499" s="22"/>
      <c r="T499" s="22"/>
      <c r="U499" s="22"/>
      <c r="V499" s="22"/>
      <c r="W499" s="22"/>
    </row>
    <row r="500" ht="16.5" spans="1:23">
      <c r="A500" s="20">
        <v>399665</v>
      </c>
      <c r="B500" s="20" t="s">
        <v>545</v>
      </c>
      <c r="C500" s="20">
        <v>1861.881</v>
      </c>
      <c r="D500" s="20">
        <v>2086.088</v>
      </c>
      <c r="E500" s="20">
        <v>0</v>
      </c>
      <c r="F500" s="20">
        <v>0</v>
      </c>
      <c r="G500" s="20">
        <v>0</v>
      </c>
      <c r="H500" s="20">
        <v>1</v>
      </c>
      <c r="I500" s="18">
        <v>8.29</v>
      </c>
      <c r="J500" s="18">
        <v>18.147</v>
      </c>
      <c r="K500" s="21">
        <v>4</v>
      </c>
      <c r="L500" s="21">
        <v>2</v>
      </c>
      <c r="M500" s="21">
        <v>-1</v>
      </c>
      <c r="N500" s="21">
        <v>1</v>
      </c>
      <c r="O500" s="21">
        <v>0</v>
      </c>
      <c r="P500" s="21">
        <v>1.664</v>
      </c>
      <c r="Q500" s="21">
        <v>0</v>
      </c>
      <c r="R500" s="21">
        <v>0</v>
      </c>
      <c r="S500" s="22"/>
      <c r="T500" s="22"/>
      <c r="U500" s="22"/>
      <c r="V500" s="22"/>
      <c r="W500" s="22"/>
    </row>
    <row r="501" ht="16.5" spans="1:23">
      <c r="A501" s="20">
        <v>399666</v>
      </c>
      <c r="B501" s="20" t="s">
        <v>546</v>
      </c>
      <c r="C501" s="20">
        <v>1326.15</v>
      </c>
      <c r="D501" s="20">
        <v>1630.225</v>
      </c>
      <c r="E501" s="20">
        <v>0</v>
      </c>
      <c r="F501" s="20">
        <v>0</v>
      </c>
      <c r="G501" s="20">
        <v>0</v>
      </c>
      <c r="H501" s="20">
        <v>1</v>
      </c>
      <c r="I501" s="18">
        <v>14.015</v>
      </c>
      <c r="J501" s="18">
        <v>30.054</v>
      </c>
      <c r="K501" s="21">
        <v>4</v>
      </c>
      <c r="L501" s="21">
        <v>2</v>
      </c>
      <c r="M501" s="21">
        <v>-1</v>
      </c>
      <c r="N501" s="21">
        <v>1</v>
      </c>
      <c r="O501" s="21">
        <v>0</v>
      </c>
      <c r="P501" s="21">
        <v>1.538</v>
      </c>
      <c r="Q501" s="21">
        <v>0</v>
      </c>
      <c r="R501" s="21">
        <v>0</v>
      </c>
      <c r="S501" s="22"/>
      <c r="T501" s="22"/>
      <c r="U501" s="22"/>
      <c r="V501" s="22"/>
      <c r="W501" s="22"/>
    </row>
    <row r="502" ht="16.5" spans="1:23">
      <c r="A502" s="20">
        <v>399667</v>
      </c>
      <c r="B502" s="20" t="s">
        <v>547</v>
      </c>
      <c r="C502" s="20">
        <v>2869.445</v>
      </c>
      <c r="D502" s="20">
        <v>3706.196</v>
      </c>
      <c r="E502" s="20">
        <v>0</v>
      </c>
      <c r="F502" s="20">
        <v>0</v>
      </c>
      <c r="G502" s="20">
        <v>0</v>
      </c>
      <c r="H502" s="20">
        <v>1</v>
      </c>
      <c r="I502" s="18">
        <v>18.546</v>
      </c>
      <c r="J502" s="18">
        <v>36.936</v>
      </c>
      <c r="K502" s="21">
        <v>4</v>
      </c>
      <c r="L502" s="21">
        <v>2</v>
      </c>
      <c r="M502" s="21">
        <v>-1</v>
      </c>
      <c r="N502" s="21">
        <v>1</v>
      </c>
      <c r="O502" s="21">
        <v>0</v>
      </c>
      <c r="P502" s="21">
        <v>1.047</v>
      </c>
      <c r="Q502" s="21">
        <v>0</v>
      </c>
      <c r="R502" s="21">
        <v>0</v>
      </c>
      <c r="S502" s="22"/>
      <c r="T502" s="22"/>
      <c r="U502" s="22"/>
      <c r="V502" s="22"/>
      <c r="W502" s="22"/>
    </row>
    <row r="503" ht="16.5" spans="1:23">
      <c r="A503" s="20">
        <v>399668</v>
      </c>
      <c r="B503" s="20" t="s">
        <v>548</v>
      </c>
      <c r="C503" s="20">
        <v>3573.332</v>
      </c>
      <c r="D503" s="20">
        <v>4272.542</v>
      </c>
      <c r="E503" s="20">
        <v>0</v>
      </c>
      <c r="F503" s="20">
        <v>0</v>
      </c>
      <c r="G503" s="20">
        <v>0</v>
      </c>
      <c r="H503" s="20">
        <v>1</v>
      </c>
      <c r="I503" s="18">
        <v>8.941</v>
      </c>
      <c r="J503" s="18">
        <v>23.843</v>
      </c>
      <c r="K503" s="21">
        <v>4</v>
      </c>
      <c r="L503" s="21">
        <v>2</v>
      </c>
      <c r="M503" s="21">
        <v>-1</v>
      </c>
      <c r="N503" s="21">
        <v>1</v>
      </c>
      <c r="O503" s="21">
        <v>0</v>
      </c>
      <c r="P503" s="21">
        <v>4.755</v>
      </c>
      <c r="Q503" s="21">
        <v>0</v>
      </c>
      <c r="R503" s="21">
        <v>0</v>
      </c>
      <c r="S503" s="22"/>
      <c r="T503" s="22"/>
      <c r="U503" s="22"/>
      <c r="V503" s="22"/>
      <c r="W503" s="22"/>
    </row>
    <row r="504" ht="16.5" spans="1:23">
      <c r="A504" s="20">
        <v>399669</v>
      </c>
      <c r="B504" s="20" t="s">
        <v>549</v>
      </c>
      <c r="C504" s="20">
        <v>7558.034</v>
      </c>
      <c r="D504" s="20">
        <v>8224.287</v>
      </c>
      <c r="E504" s="20">
        <v>0</v>
      </c>
      <c r="F504" s="20">
        <v>0</v>
      </c>
      <c r="G504" s="20">
        <v>0</v>
      </c>
      <c r="H504" s="20">
        <v>1</v>
      </c>
      <c r="I504" s="18">
        <v>7.03</v>
      </c>
      <c r="J504" s="18">
        <v>14.562</v>
      </c>
      <c r="K504" s="21">
        <v>4</v>
      </c>
      <c r="L504" s="21">
        <v>2</v>
      </c>
      <c r="M504" s="21">
        <v>-1</v>
      </c>
      <c r="N504" s="21">
        <v>1</v>
      </c>
      <c r="O504" s="21">
        <v>0</v>
      </c>
      <c r="P504" s="21">
        <v>-1.102</v>
      </c>
      <c r="Q504" s="21">
        <v>0</v>
      </c>
      <c r="R504" s="21">
        <v>0</v>
      </c>
      <c r="S504" s="22"/>
      <c r="T504" s="22"/>
      <c r="U504" s="22"/>
      <c r="V504" s="22"/>
      <c r="W504" s="22"/>
    </row>
    <row r="505" ht="16.5" spans="1:23">
      <c r="A505" s="20">
        <v>399670</v>
      </c>
      <c r="B505" s="20" t="s">
        <v>550</v>
      </c>
      <c r="C505" s="20">
        <v>2922.115</v>
      </c>
      <c r="D505" s="20">
        <v>3415.509</v>
      </c>
      <c r="E505" s="20">
        <v>0</v>
      </c>
      <c r="F505" s="20">
        <v>0</v>
      </c>
      <c r="G505" s="20">
        <v>0</v>
      </c>
      <c r="H505" s="20">
        <v>1</v>
      </c>
      <c r="I505" s="18">
        <v>9.678</v>
      </c>
      <c r="J505" s="18">
        <v>22.726</v>
      </c>
      <c r="K505" s="21">
        <v>4</v>
      </c>
      <c r="L505" s="21">
        <v>2</v>
      </c>
      <c r="M505" s="21">
        <v>-1</v>
      </c>
      <c r="N505" s="21">
        <v>1</v>
      </c>
      <c r="O505" s="21">
        <v>0</v>
      </c>
      <c r="P505" s="21">
        <v>1.686</v>
      </c>
      <c r="Q505" s="21">
        <v>0</v>
      </c>
      <c r="R505" s="21">
        <v>0</v>
      </c>
      <c r="S505" s="22"/>
      <c r="T505" s="22"/>
      <c r="U505" s="22"/>
      <c r="V505" s="22"/>
      <c r="W505" s="22"/>
    </row>
    <row r="506" ht="16.5" spans="1:23">
      <c r="A506" s="20">
        <v>399671</v>
      </c>
      <c r="B506" s="20" t="s">
        <v>551</v>
      </c>
      <c r="C506" s="20">
        <v>6593.579</v>
      </c>
      <c r="D506" s="20">
        <v>7704.155</v>
      </c>
      <c r="E506" s="20">
        <v>0</v>
      </c>
      <c r="F506" s="20">
        <v>0</v>
      </c>
      <c r="G506" s="20">
        <v>0</v>
      </c>
      <c r="H506" s="20">
        <v>1</v>
      </c>
      <c r="I506" s="18">
        <v>16.745</v>
      </c>
      <c r="J506" s="18">
        <v>28.746</v>
      </c>
      <c r="K506" s="21">
        <v>4</v>
      </c>
      <c r="L506" s="21">
        <v>2</v>
      </c>
      <c r="M506" s="21">
        <v>-1</v>
      </c>
      <c r="N506" s="21">
        <v>1</v>
      </c>
      <c r="O506" s="21">
        <v>0</v>
      </c>
      <c r="P506" s="21">
        <v>0.945</v>
      </c>
      <c r="Q506" s="21">
        <v>0</v>
      </c>
      <c r="R506" s="21">
        <v>0</v>
      </c>
      <c r="S506" s="22"/>
      <c r="T506" s="22"/>
      <c r="U506" s="22"/>
      <c r="V506" s="22"/>
      <c r="W506" s="22"/>
    </row>
    <row r="507" ht="16.5" spans="1:23">
      <c r="A507" s="20">
        <v>399672</v>
      </c>
      <c r="B507" s="20" t="s">
        <v>552</v>
      </c>
      <c r="C507" s="20">
        <v>3657.93</v>
      </c>
      <c r="D507" s="20">
        <v>4025.726</v>
      </c>
      <c r="E507" s="20">
        <v>0</v>
      </c>
      <c r="F507" s="20">
        <v>0</v>
      </c>
      <c r="G507" s="20">
        <v>0</v>
      </c>
      <c r="H507" s="20">
        <v>1</v>
      </c>
      <c r="I507" s="18">
        <v>3.114</v>
      </c>
      <c r="J507" s="18">
        <v>11.966</v>
      </c>
      <c r="K507" s="21">
        <v>4</v>
      </c>
      <c r="L507" s="21">
        <v>2</v>
      </c>
      <c r="M507" s="21">
        <v>-1</v>
      </c>
      <c r="N507" s="21">
        <v>1</v>
      </c>
      <c r="O507" s="21">
        <v>0</v>
      </c>
      <c r="P507" s="21">
        <v>3.371</v>
      </c>
      <c r="Q507" s="21">
        <v>0</v>
      </c>
      <c r="R507" s="21">
        <v>0</v>
      </c>
      <c r="S507" s="22"/>
      <c r="T507" s="22"/>
      <c r="U507" s="22"/>
      <c r="V507" s="22"/>
      <c r="W507" s="22"/>
    </row>
    <row r="508" ht="16.5" spans="1:23">
      <c r="A508" s="20">
        <v>399673</v>
      </c>
      <c r="B508" s="20" t="s">
        <v>553</v>
      </c>
      <c r="C508" s="20">
        <v>1866.53</v>
      </c>
      <c r="D508" s="20">
        <v>2337.149</v>
      </c>
      <c r="E508" s="20">
        <v>0</v>
      </c>
      <c r="F508" s="20">
        <v>0</v>
      </c>
      <c r="G508" s="20">
        <v>0</v>
      </c>
      <c r="H508" s="20">
        <v>1</v>
      </c>
      <c r="I508" s="18">
        <v>16.451</v>
      </c>
      <c r="J508" s="18">
        <v>33.275</v>
      </c>
      <c r="K508" s="21">
        <v>4</v>
      </c>
      <c r="L508" s="21">
        <v>2</v>
      </c>
      <c r="M508" s="21">
        <v>-1</v>
      </c>
      <c r="N508" s="21">
        <v>1</v>
      </c>
      <c r="O508" s="21">
        <v>0</v>
      </c>
      <c r="P508" s="21">
        <v>5.003</v>
      </c>
      <c r="Q508" s="21">
        <v>0</v>
      </c>
      <c r="R508" s="21">
        <v>0</v>
      </c>
      <c r="S508" s="22"/>
      <c r="T508" s="22"/>
      <c r="U508" s="22"/>
      <c r="V508" s="22"/>
      <c r="W508" s="22"/>
    </row>
    <row r="509" ht="16.5" spans="1:23">
      <c r="A509" s="20">
        <v>399674</v>
      </c>
      <c r="B509" s="20" t="s">
        <v>554</v>
      </c>
      <c r="C509" s="20">
        <v>1709.736</v>
      </c>
      <c r="D509" s="20">
        <v>2039.956</v>
      </c>
      <c r="E509" s="20">
        <v>0</v>
      </c>
      <c r="F509" s="20">
        <v>0</v>
      </c>
      <c r="G509" s="20">
        <v>0</v>
      </c>
      <c r="H509" s="20">
        <v>1</v>
      </c>
      <c r="I509" s="18">
        <v>6.799</v>
      </c>
      <c r="J509" s="18">
        <v>21.886</v>
      </c>
      <c r="K509" s="21">
        <v>4</v>
      </c>
      <c r="L509" s="21">
        <v>2</v>
      </c>
      <c r="M509" s="21">
        <v>-1</v>
      </c>
      <c r="N509" s="21">
        <v>1</v>
      </c>
      <c r="O509" s="21">
        <v>0</v>
      </c>
      <c r="P509" s="21">
        <v>5.953</v>
      </c>
      <c r="Q509" s="21">
        <v>0</v>
      </c>
      <c r="R509" s="21">
        <v>0</v>
      </c>
      <c r="S509" s="22"/>
      <c r="T509" s="22"/>
      <c r="U509" s="22"/>
      <c r="V509" s="22"/>
      <c r="W509" s="22"/>
    </row>
    <row r="510" ht="16.5" spans="1:23">
      <c r="A510" s="20">
        <v>399675</v>
      </c>
      <c r="B510" s="20" t="s">
        <v>555</v>
      </c>
      <c r="C510" s="20">
        <v>2787.32</v>
      </c>
      <c r="D510" s="20">
        <v>3379.344</v>
      </c>
      <c r="E510" s="20">
        <v>0</v>
      </c>
      <c r="F510" s="20">
        <v>0</v>
      </c>
      <c r="G510" s="20">
        <v>0</v>
      </c>
      <c r="H510" s="20">
        <v>1</v>
      </c>
      <c r="I510" s="18">
        <v>12.628</v>
      </c>
      <c r="J510" s="18">
        <v>27.934</v>
      </c>
      <c r="K510" s="21">
        <v>4</v>
      </c>
      <c r="L510" s="21">
        <v>2</v>
      </c>
      <c r="M510" s="21">
        <v>-1</v>
      </c>
      <c r="N510" s="21">
        <v>1</v>
      </c>
      <c r="O510" s="21">
        <v>0</v>
      </c>
      <c r="P510" s="21">
        <v>6.699</v>
      </c>
      <c r="Q510" s="21">
        <v>0</v>
      </c>
      <c r="R510" s="21">
        <v>0</v>
      </c>
      <c r="S510" s="22"/>
      <c r="T510" s="22"/>
      <c r="U510" s="22"/>
      <c r="V510" s="22"/>
      <c r="W510" s="22"/>
    </row>
    <row r="511" ht="16.5" spans="1:23">
      <c r="A511" s="20">
        <v>399676</v>
      </c>
      <c r="B511" s="20" t="s">
        <v>556</v>
      </c>
      <c r="C511" s="20">
        <v>2946.879</v>
      </c>
      <c r="D511" s="20">
        <v>3791.875</v>
      </c>
      <c r="E511" s="20">
        <v>0</v>
      </c>
      <c r="F511" s="20">
        <v>0</v>
      </c>
      <c r="G511" s="20">
        <v>0</v>
      </c>
      <c r="H511" s="20">
        <v>1</v>
      </c>
      <c r="I511" s="18">
        <v>7.874</v>
      </c>
      <c r="J511" s="18">
        <v>28.403</v>
      </c>
      <c r="K511" s="21">
        <v>4</v>
      </c>
      <c r="L511" s="21">
        <v>2</v>
      </c>
      <c r="M511" s="21">
        <v>-1</v>
      </c>
      <c r="N511" s="21">
        <v>1</v>
      </c>
      <c r="O511" s="21">
        <v>0</v>
      </c>
      <c r="P511" s="21">
        <v>-0.009</v>
      </c>
      <c r="Q511" s="21">
        <v>0</v>
      </c>
      <c r="R511" s="21">
        <v>0</v>
      </c>
      <c r="S511" s="22"/>
      <c r="T511" s="22"/>
      <c r="U511" s="22"/>
      <c r="V511" s="22"/>
      <c r="W511" s="22"/>
    </row>
    <row r="512" ht="16.5" spans="1:23">
      <c r="A512" s="20">
        <v>399677</v>
      </c>
      <c r="B512" s="20" t="s">
        <v>557</v>
      </c>
      <c r="C512" s="20">
        <v>4539.088</v>
      </c>
      <c r="D512" s="20">
        <v>5619.255</v>
      </c>
      <c r="E512" s="20">
        <v>0</v>
      </c>
      <c r="F512" s="20">
        <v>0</v>
      </c>
      <c r="G512" s="20">
        <v>0</v>
      </c>
      <c r="H512" s="20">
        <v>1</v>
      </c>
      <c r="I512" s="18">
        <v>10.849</v>
      </c>
      <c r="J512" s="18">
        <v>27.986</v>
      </c>
      <c r="K512" s="21">
        <v>4</v>
      </c>
      <c r="L512" s="21">
        <v>2</v>
      </c>
      <c r="M512" s="21">
        <v>-1</v>
      </c>
      <c r="N512" s="21">
        <v>1</v>
      </c>
      <c r="O512" s="21">
        <v>0</v>
      </c>
      <c r="P512" s="21">
        <v>0.603</v>
      </c>
      <c r="Q512" s="21">
        <v>0</v>
      </c>
      <c r="R512" s="21">
        <v>0</v>
      </c>
      <c r="S512" s="22"/>
      <c r="T512" s="22"/>
      <c r="U512" s="22"/>
      <c r="V512" s="22"/>
      <c r="W512" s="22"/>
    </row>
    <row r="513" ht="16.5" spans="1:23">
      <c r="A513" s="20">
        <v>399678</v>
      </c>
      <c r="B513" s="20" t="s">
        <v>558</v>
      </c>
      <c r="C513" s="20">
        <v>439.296</v>
      </c>
      <c r="D513" s="20">
        <v>535.315</v>
      </c>
      <c r="E513" s="20">
        <v>0</v>
      </c>
      <c r="F513" s="20">
        <v>0</v>
      </c>
      <c r="G513" s="20">
        <v>0</v>
      </c>
      <c r="H513" s="20">
        <v>1</v>
      </c>
      <c r="I513" s="18">
        <v>11.924</v>
      </c>
      <c r="J513" s="18">
        <v>27.722</v>
      </c>
      <c r="K513" s="21">
        <v>4</v>
      </c>
      <c r="L513" s="21">
        <v>2</v>
      </c>
      <c r="M513" s="21">
        <v>-1</v>
      </c>
      <c r="N513" s="21">
        <v>1</v>
      </c>
      <c r="O513" s="21">
        <v>0</v>
      </c>
      <c r="P513" s="21">
        <v>6.403</v>
      </c>
      <c r="Q513" s="21">
        <v>0</v>
      </c>
      <c r="R513" s="21">
        <v>0</v>
      </c>
      <c r="S513" s="22"/>
      <c r="T513" s="22"/>
      <c r="U513" s="22"/>
      <c r="V513" s="22"/>
      <c r="W513" s="22"/>
    </row>
    <row r="514" ht="16.5" spans="1:23">
      <c r="A514" s="20">
        <v>399679</v>
      </c>
      <c r="B514" s="20" t="s">
        <v>559</v>
      </c>
      <c r="C514" s="20">
        <v>4281.832</v>
      </c>
      <c r="D514" s="20">
        <v>5039.114</v>
      </c>
      <c r="E514" s="20">
        <v>0</v>
      </c>
      <c r="F514" s="20">
        <v>0</v>
      </c>
      <c r="G514" s="20">
        <v>0</v>
      </c>
      <c r="H514" s="20">
        <v>1</v>
      </c>
      <c r="I514" s="18">
        <v>12.134</v>
      </c>
      <c r="J514" s="18">
        <v>25.339</v>
      </c>
      <c r="K514" s="21">
        <v>4</v>
      </c>
      <c r="L514" s="21">
        <v>2</v>
      </c>
      <c r="M514" s="21">
        <v>-1</v>
      </c>
      <c r="N514" s="21">
        <v>1</v>
      </c>
      <c r="O514" s="21">
        <v>0</v>
      </c>
      <c r="P514" s="21">
        <v>5.807</v>
      </c>
      <c r="Q514" s="21">
        <v>0</v>
      </c>
      <c r="R514" s="21">
        <v>0</v>
      </c>
      <c r="S514" s="22"/>
      <c r="T514" s="22"/>
      <c r="U514" s="22"/>
      <c r="V514" s="22"/>
      <c r="W514" s="22"/>
    </row>
    <row r="515" ht="16.5" spans="1:23">
      <c r="A515" s="20">
        <v>399680</v>
      </c>
      <c r="B515" s="20" t="s">
        <v>560</v>
      </c>
      <c r="C515" s="20">
        <v>548.756</v>
      </c>
      <c r="D515" s="20">
        <v>646.109</v>
      </c>
      <c r="E515" s="20">
        <v>0</v>
      </c>
      <c r="F515" s="20">
        <v>0</v>
      </c>
      <c r="G515" s="20">
        <v>0</v>
      </c>
      <c r="H515" s="20">
        <v>1</v>
      </c>
      <c r="I515" s="18">
        <v>6.276</v>
      </c>
      <c r="J515" s="18">
        <v>20.398</v>
      </c>
      <c r="K515" s="21">
        <v>4</v>
      </c>
      <c r="L515" s="21">
        <v>2</v>
      </c>
      <c r="M515" s="21">
        <v>-1</v>
      </c>
      <c r="N515" s="21">
        <v>1</v>
      </c>
      <c r="O515" s="21">
        <v>0</v>
      </c>
      <c r="P515" s="21">
        <v>5.173</v>
      </c>
      <c r="Q515" s="21">
        <v>0</v>
      </c>
      <c r="R515" s="21">
        <v>0</v>
      </c>
      <c r="S515" s="22"/>
      <c r="T515" s="22"/>
      <c r="U515" s="22"/>
      <c r="V515" s="22"/>
      <c r="W515" s="22"/>
    </row>
    <row r="516" ht="16.5" spans="1:23">
      <c r="A516" s="20">
        <v>399681</v>
      </c>
      <c r="B516" s="20" t="s">
        <v>561</v>
      </c>
      <c r="C516" s="20">
        <v>813.371</v>
      </c>
      <c r="D516" s="20">
        <v>946.781</v>
      </c>
      <c r="E516" s="20">
        <v>0</v>
      </c>
      <c r="F516" s="20">
        <v>0</v>
      </c>
      <c r="G516" s="20">
        <v>0</v>
      </c>
      <c r="H516" s="20">
        <v>1</v>
      </c>
      <c r="I516" s="18">
        <v>9.816</v>
      </c>
      <c r="J516" s="18">
        <v>22.524</v>
      </c>
      <c r="K516" s="21">
        <v>4</v>
      </c>
      <c r="L516" s="21">
        <v>2</v>
      </c>
      <c r="M516" s="21">
        <v>-1</v>
      </c>
      <c r="N516" s="21">
        <v>1</v>
      </c>
      <c r="O516" s="21">
        <v>0</v>
      </c>
      <c r="P516" s="21">
        <v>-1.229</v>
      </c>
      <c r="Q516" s="21">
        <v>0</v>
      </c>
      <c r="R516" s="21">
        <v>0</v>
      </c>
      <c r="S516" s="22"/>
      <c r="T516" s="22"/>
      <c r="U516" s="22"/>
      <c r="V516" s="22"/>
      <c r="W516" s="22"/>
    </row>
    <row r="517" ht="16.5" spans="1:23">
      <c r="A517" s="20">
        <v>399682</v>
      </c>
      <c r="B517" s="20" t="s">
        <v>562</v>
      </c>
      <c r="C517" s="20">
        <v>1254.585</v>
      </c>
      <c r="D517" s="20">
        <v>1453.051</v>
      </c>
      <c r="E517" s="20">
        <v>0</v>
      </c>
      <c r="F517" s="20">
        <v>0</v>
      </c>
      <c r="G517" s="20">
        <v>0</v>
      </c>
      <c r="H517" s="20">
        <v>1</v>
      </c>
      <c r="I517" s="18">
        <v>8.325</v>
      </c>
      <c r="J517" s="18">
        <v>20.846</v>
      </c>
      <c r="K517" s="21">
        <v>4</v>
      </c>
      <c r="L517" s="21">
        <v>2</v>
      </c>
      <c r="M517" s="21">
        <v>-1</v>
      </c>
      <c r="N517" s="21">
        <v>1</v>
      </c>
      <c r="O517" s="21">
        <v>0</v>
      </c>
      <c r="P517" s="21">
        <v>1.82</v>
      </c>
      <c r="Q517" s="21">
        <v>0</v>
      </c>
      <c r="R517" s="21">
        <v>0</v>
      </c>
      <c r="S517" s="22"/>
      <c r="T517" s="22"/>
      <c r="U517" s="22"/>
      <c r="V517" s="22"/>
      <c r="W517" s="22"/>
    </row>
    <row r="518" ht="16.5" spans="1:23">
      <c r="A518" s="20">
        <v>399684</v>
      </c>
      <c r="B518" s="20" t="s">
        <v>563</v>
      </c>
      <c r="C518" s="20">
        <v>1801.917</v>
      </c>
      <c r="D518" s="20">
        <v>1964.523</v>
      </c>
      <c r="E518" s="20">
        <v>0</v>
      </c>
      <c r="F518" s="20">
        <v>0</v>
      </c>
      <c r="G518" s="20">
        <v>0</v>
      </c>
      <c r="H518" s="20">
        <v>1</v>
      </c>
      <c r="I518" s="18">
        <v>4.938</v>
      </c>
      <c r="J518" s="18">
        <v>12.807</v>
      </c>
      <c r="K518" s="21">
        <v>4</v>
      </c>
      <c r="L518" s="21">
        <v>2</v>
      </c>
      <c r="M518" s="21">
        <v>-1</v>
      </c>
      <c r="N518" s="21">
        <v>1</v>
      </c>
      <c r="O518" s="21">
        <v>0</v>
      </c>
      <c r="P518" s="21">
        <v>4.519</v>
      </c>
      <c r="Q518" s="21">
        <v>0</v>
      </c>
      <c r="R518" s="21">
        <v>0</v>
      </c>
      <c r="S518" s="22"/>
      <c r="T518" s="22"/>
      <c r="U518" s="22"/>
      <c r="V518" s="22"/>
      <c r="W518" s="22"/>
    </row>
    <row r="519" ht="16.5" spans="1:23">
      <c r="A519" s="20">
        <v>399685</v>
      </c>
      <c r="B519" s="20" t="s">
        <v>564</v>
      </c>
      <c r="C519" s="20">
        <v>1559.932</v>
      </c>
      <c r="D519" s="20">
        <v>1766.729</v>
      </c>
      <c r="E519" s="20">
        <v>0</v>
      </c>
      <c r="F519" s="20">
        <v>0</v>
      </c>
      <c r="G519" s="20">
        <v>0</v>
      </c>
      <c r="H519" s="20">
        <v>1</v>
      </c>
      <c r="I519" s="18">
        <v>5.367</v>
      </c>
      <c r="J519" s="18">
        <v>16.444</v>
      </c>
      <c r="K519" s="21">
        <v>4</v>
      </c>
      <c r="L519" s="21">
        <v>2</v>
      </c>
      <c r="M519" s="21">
        <v>-1</v>
      </c>
      <c r="N519" s="21">
        <v>1</v>
      </c>
      <c r="O519" s="21">
        <v>0</v>
      </c>
      <c r="P519" s="21">
        <v>-0.989</v>
      </c>
      <c r="Q519" s="21">
        <v>0</v>
      </c>
      <c r="R519" s="21">
        <v>0</v>
      </c>
      <c r="S519" s="22"/>
      <c r="T519" s="22"/>
      <c r="U519" s="22"/>
      <c r="V519" s="22"/>
      <c r="W519" s="22"/>
    </row>
    <row r="520" ht="16.5" spans="1:23">
      <c r="A520" s="20">
        <v>399686</v>
      </c>
      <c r="B520" s="20" t="s">
        <v>565</v>
      </c>
      <c r="C520" s="20">
        <v>1857.524</v>
      </c>
      <c r="D520" s="20">
        <v>2205.439</v>
      </c>
      <c r="E520" s="20">
        <v>0</v>
      </c>
      <c r="F520" s="20">
        <v>0</v>
      </c>
      <c r="G520" s="20">
        <v>0</v>
      </c>
      <c r="H520" s="20">
        <v>1</v>
      </c>
      <c r="I520" s="18">
        <v>7.64</v>
      </c>
      <c r="J520" s="18">
        <v>22.21</v>
      </c>
      <c r="K520" s="21">
        <v>4</v>
      </c>
      <c r="L520" s="21">
        <v>2</v>
      </c>
      <c r="M520" s="21">
        <v>-1</v>
      </c>
      <c r="N520" s="21">
        <v>1</v>
      </c>
      <c r="O520" s="21">
        <v>0</v>
      </c>
      <c r="P520" s="21">
        <v>5.342</v>
      </c>
      <c r="Q520" s="21">
        <v>0</v>
      </c>
      <c r="R520" s="21">
        <v>0</v>
      </c>
      <c r="S520" s="22"/>
      <c r="T520" s="22"/>
      <c r="U520" s="22"/>
      <c r="V520" s="22"/>
      <c r="W520" s="22"/>
    </row>
    <row r="521" ht="16.5" spans="1:23">
      <c r="A521" s="20">
        <v>399687</v>
      </c>
      <c r="B521" s="20" t="s">
        <v>566</v>
      </c>
      <c r="C521" s="20">
        <v>2581.366</v>
      </c>
      <c r="D521" s="20">
        <v>3094.969</v>
      </c>
      <c r="E521" s="20">
        <v>0</v>
      </c>
      <c r="F521" s="20">
        <v>0</v>
      </c>
      <c r="G521" s="20">
        <v>0</v>
      </c>
      <c r="H521" s="20">
        <v>1</v>
      </c>
      <c r="I521" s="18">
        <v>13.842</v>
      </c>
      <c r="J521" s="18">
        <v>28.14</v>
      </c>
      <c r="K521" s="21">
        <v>4</v>
      </c>
      <c r="L521" s="21">
        <v>2</v>
      </c>
      <c r="M521" s="21">
        <v>-1</v>
      </c>
      <c r="N521" s="21">
        <v>1</v>
      </c>
      <c r="O521" s="21">
        <v>0</v>
      </c>
      <c r="P521" s="21">
        <v>15.696</v>
      </c>
      <c r="Q521" s="21">
        <v>0</v>
      </c>
      <c r="R521" s="21">
        <v>0</v>
      </c>
      <c r="S521" s="22"/>
      <c r="T521" s="22"/>
      <c r="U521" s="22"/>
      <c r="V521" s="22"/>
      <c r="W521" s="22"/>
    </row>
    <row r="522" ht="16.5" spans="1:23">
      <c r="A522" s="20">
        <v>399688</v>
      </c>
      <c r="B522" s="20" t="s">
        <v>567</v>
      </c>
      <c r="C522" s="20">
        <v>1961.259</v>
      </c>
      <c r="D522" s="20">
        <v>3211.855</v>
      </c>
      <c r="E522" s="20">
        <v>0</v>
      </c>
      <c r="F522" s="20">
        <v>0</v>
      </c>
      <c r="G522" s="20">
        <v>0</v>
      </c>
      <c r="H522" s="20">
        <v>1</v>
      </c>
      <c r="I522" s="18">
        <v>30.687</v>
      </c>
      <c r="J522" s="18">
        <v>57.675</v>
      </c>
      <c r="K522" s="21">
        <v>4</v>
      </c>
      <c r="L522" s="21">
        <v>1</v>
      </c>
      <c r="M522" s="21">
        <v>-1</v>
      </c>
      <c r="N522" s="21">
        <v>1</v>
      </c>
      <c r="O522" s="21">
        <v>0</v>
      </c>
      <c r="P522" s="21">
        <v>24.906</v>
      </c>
      <c r="Q522" s="21">
        <v>0</v>
      </c>
      <c r="R522" s="21">
        <v>0</v>
      </c>
      <c r="S522" s="22"/>
      <c r="T522" s="22"/>
      <c r="U522" s="22"/>
      <c r="V522" s="22"/>
      <c r="W522" s="22"/>
    </row>
    <row r="523" ht="16.5" spans="1:23">
      <c r="A523" s="20">
        <v>399689</v>
      </c>
      <c r="B523" s="20" t="s">
        <v>568</v>
      </c>
      <c r="C523" s="20">
        <v>781.74</v>
      </c>
      <c r="D523" s="20">
        <v>851.489</v>
      </c>
      <c r="E523" s="20">
        <v>0</v>
      </c>
      <c r="F523" s="20">
        <v>0</v>
      </c>
      <c r="G523" s="20">
        <v>0</v>
      </c>
      <c r="H523" s="20">
        <v>1</v>
      </c>
      <c r="I523" s="18">
        <v>0.53</v>
      </c>
      <c r="J523" s="18">
        <v>8.678</v>
      </c>
      <c r="K523" s="21">
        <v>4</v>
      </c>
      <c r="L523" s="21">
        <v>2</v>
      </c>
      <c r="M523" s="21">
        <v>-1</v>
      </c>
      <c r="N523" s="21">
        <v>1</v>
      </c>
      <c r="O523" s="21">
        <v>0</v>
      </c>
      <c r="P523" s="21">
        <v>3.456</v>
      </c>
      <c r="Q523" s="21">
        <v>0</v>
      </c>
      <c r="R523" s="21">
        <v>0</v>
      </c>
      <c r="S523" s="22"/>
      <c r="T523" s="22"/>
      <c r="U523" s="22"/>
      <c r="V523" s="22"/>
      <c r="W523" s="22"/>
    </row>
    <row r="524" ht="16.5" spans="1:23">
      <c r="A524" s="20">
        <v>399692</v>
      </c>
      <c r="B524" s="20" t="s">
        <v>569</v>
      </c>
      <c r="C524" s="20">
        <v>3095.551</v>
      </c>
      <c r="D524" s="20">
        <v>3617.279</v>
      </c>
      <c r="E524" s="20">
        <v>0</v>
      </c>
      <c r="F524" s="20">
        <v>0</v>
      </c>
      <c r="G524" s="20">
        <v>0</v>
      </c>
      <c r="H524" s="20">
        <v>1</v>
      </c>
      <c r="I524" s="18">
        <v>9.701</v>
      </c>
      <c r="J524" s="18">
        <v>22.725</v>
      </c>
      <c r="K524" s="21">
        <v>4</v>
      </c>
      <c r="L524" s="21">
        <v>2</v>
      </c>
      <c r="M524" s="21">
        <v>-1</v>
      </c>
      <c r="N524" s="21">
        <v>1</v>
      </c>
      <c r="O524" s="21">
        <v>0</v>
      </c>
      <c r="P524" s="21">
        <v>15.549</v>
      </c>
      <c r="Q524" s="21">
        <v>0</v>
      </c>
      <c r="R524" s="21">
        <v>0</v>
      </c>
      <c r="S524" s="22"/>
      <c r="T524" s="22"/>
      <c r="U524" s="22"/>
      <c r="V524" s="22"/>
      <c r="W524" s="22"/>
    </row>
    <row r="525" ht="16.5" spans="1:23">
      <c r="A525" s="20">
        <v>399693</v>
      </c>
      <c r="B525" s="20" t="s">
        <v>570</v>
      </c>
      <c r="C525" s="20">
        <v>3920.685</v>
      </c>
      <c r="D525" s="20">
        <v>4792.542</v>
      </c>
      <c r="E525" s="20">
        <v>0</v>
      </c>
      <c r="F525" s="20">
        <v>0</v>
      </c>
      <c r="G525" s="20">
        <v>0</v>
      </c>
      <c r="H525" s="20">
        <v>1</v>
      </c>
      <c r="I525" s="18">
        <v>12.238</v>
      </c>
      <c r="J525" s="18">
        <v>28.203</v>
      </c>
      <c r="K525" s="21">
        <v>4</v>
      </c>
      <c r="L525" s="21">
        <v>2</v>
      </c>
      <c r="M525" s="21">
        <v>-1</v>
      </c>
      <c r="N525" s="21">
        <v>1</v>
      </c>
      <c r="O525" s="21">
        <v>0</v>
      </c>
      <c r="P525" s="21">
        <v>4.89</v>
      </c>
      <c r="Q525" s="21">
        <v>0</v>
      </c>
      <c r="R525" s="21">
        <v>0</v>
      </c>
      <c r="S525" s="22"/>
      <c r="T525" s="22"/>
      <c r="U525" s="22"/>
      <c r="V525" s="22"/>
      <c r="W525" s="22"/>
    </row>
    <row r="526" ht="16.5" spans="1:23">
      <c r="A526" s="20">
        <v>399694</v>
      </c>
      <c r="B526" s="20" t="s">
        <v>571</v>
      </c>
      <c r="C526" s="20">
        <v>2837.798</v>
      </c>
      <c r="D526" s="20">
        <v>3477.926</v>
      </c>
      <c r="E526" s="20">
        <v>0</v>
      </c>
      <c r="F526" s="20">
        <v>0</v>
      </c>
      <c r="G526" s="20">
        <v>0</v>
      </c>
      <c r="H526" s="20">
        <v>1</v>
      </c>
      <c r="I526" s="18">
        <v>13.677</v>
      </c>
      <c r="J526" s="18">
        <v>29.565</v>
      </c>
      <c r="K526" s="21">
        <v>4</v>
      </c>
      <c r="L526" s="21">
        <v>2</v>
      </c>
      <c r="M526" s="21">
        <v>-1</v>
      </c>
      <c r="N526" s="21">
        <v>1</v>
      </c>
      <c r="O526" s="21">
        <v>0</v>
      </c>
      <c r="P526" s="21">
        <v>4.159</v>
      </c>
      <c r="Q526" s="21">
        <v>0</v>
      </c>
      <c r="R526" s="21">
        <v>0</v>
      </c>
      <c r="S526" s="22"/>
      <c r="T526" s="22"/>
      <c r="U526" s="22"/>
      <c r="V526" s="22"/>
      <c r="W526" s="22"/>
    </row>
    <row r="527" ht="16.5" spans="1:23">
      <c r="A527" s="20">
        <v>399695</v>
      </c>
      <c r="B527" s="20" t="s">
        <v>572</v>
      </c>
      <c r="C527" s="20">
        <v>1935.821</v>
      </c>
      <c r="D527" s="20">
        <v>2263.573</v>
      </c>
      <c r="E527" s="20">
        <v>0</v>
      </c>
      <c r="F527" s="20">
        <v>0</v>
      </c>
      <c r="G527" s="20">
        <v>0</v>
      </c>
      <c r="H527" s="20">
        <v>1</v>
      </c>
      <c r="I527" s="18">
        <v>8.97</v>
      </c>
      <c r="J527" s="18">
        <v>22.151</v>
      </c>
      <c r="K527" s="21">
        <v>4</v>
      </c>
      <c r="L527" s="21">
        <v>2</v>
      </c>
      <c r="M527" s="21">
        <v>-1</v>
      </c>
      <c r="N527" s="21">
        <v>1</v>
      </c>
      <c r="O527" s="21">
        <v>0</v>
      </c>
      <c r="P527" s="21">
        <v>5.406</v>
      </c>
      <c r="Q527" s="21">
        <v>0</v>
      </c>
      <c r="R527" s="21">
        <v>0</v>
      </c>
      <c r="S527" s="22"/>
      <c r="T527" s="22"/>
      <c r="U527" s="22"/>
      <c r="V527" s="22"/>
      <c r="W527" s="22"/>
    </row>
    <row r="528" ht="16.5" spans="1:23">
      <c r="A528" s="20">
        <v>399696</v>
      </c>
      <c r="B528" s="20" t="s">
        <v>573</v>
      </c>
      <c r="C528" s="20">
        <v>2410.713</v>
      </c>
      <c r="D528" s="20">
        <v>3017.505</v>
      </c>
      <c r="E528" s="20">
        <v>0</v>
      </c>
      <c r="F528" s="20">
        <v>0</v>
      </c>
      <c r="G528" s="20">
        <v>0</v>
      </c>
      <c r="H528" s="20">
        <v>1</v>
      </c>
      <c r="I528" s="18">
        <v>15.473</v>
      </c>
      <c r="J528" s="18">
        <v>32.47</v>
      </c>
      <c r="K528" s="21">
        <v>4</v>
      </c>
      <c r="L528" s="21">
        <v>2</v>
      </c>
      <c r="M528" s="21">
        <v>-1</v>
      </c>
      <c r="N528" s="21">
        <v>1</v>
      </c>
      <c r="O528" s="21">
        <v>0</v>
      </c>
      <c r="P528" s="21">
        <v>-1.961</v>
      </c>
      <c r="Q528" s="21">
        <v>0</v>
      </c>
      <c r="R528" s="21">
        <v>0</v>
      </c>
      <c r="S528" s="22"/>
      <c r="T528" s="22"/>
      <c r="U528" s="22"/>
      <c r="V528" s="22"/>
      <c r="W528" s="22"/>
    </row>
    <row r="529" ht="16.5" spans="1:23">
      <c r="A529" s="20">
        <v>399697</v>
      </c>
      <c r="B529" s="20" t="s">
        <v>574</v>
      </c>
      <c r="C529" s="20">
        <v>2840.867</v>
      </c>
      <c r="D529" s="20">
        <v>3370.008</v>
      </c>
      <c r="E529" s="20">
        <v>0</v>
      </c>
      <c r="F529" s="20">
        <v>0</v>
      </c>
      <c r="G529" s="20">
        <v>0</v>
      </c>
      <c r="H529" s="20">
        <v>1</v>
      </c>
      <c r="I529" s="18">
        <v>12.599</v>
      </c>
      <c r="J529" s="18">
        <v>26.322</v>
      </c>
      <c r="K529" s="21">
        <v>4</v>
      </c>
      <c r="L529" s="21">
        <v>2</v>
      </c>
      <c r="M529" s="21">
        <v>-1</v>
      </c>
      <c r="N529" s="21">
        <v>1</v>
      </c>
      <c r="O529" s="21">
        <v>0</v>
      </c>
      <c r="P529" s="21">
        <v>5.158</v>
      </c>
      <c r="Q529" s="21">
        <v>0</v>
      </c>
      <c r="R529" s="21">
        <v>0</v>
      </c>
      <c r="S529" s="22"/>
      <c r="T529" s="22"/>
      <c r="U529" s="22"/>
      <c r="V529" s="22"/>
      <c r="W529" s="22"/>
    </row>
    <row r="530" ht="16.5" spans="1:23">
      <c r="A530" s="20">
        <v>399698</v>
      </c>
      <c r="B530" s="20" t="s">
        <v>575</v>
      </c>
      <c r="C530" s="20">
        <v>38698.801</v>
      </c>
      <c r="D530" s="20">
        <v>48956.449</v>
      </c>
      <c r="E530" s="20">
        <v>0</v>
      </c>
      <c r="F530" s="20">
        <v>0</v>
      </c>
      <c r="G530" s="20">
        <v>0</v>
      </c>
      <c r="H530" s="20">
        <v>1</v>
      </c>
      <c r="I530" s="18">
        <v>11.735</v>
      </c>
      <c r="J530" s="18">
        <v>30.229</v>
      </c>
      <c r="K530" s="21">
        <v>4</v>
      </c>
      <c r="L530" s="21">
        <v>2</v>
      </c>
      <c r="M530" s="21">
        <v>-1</v>
      </c>
      <c r="N530" s="21">
        <v>1</v>
      </c>
      <c r="O530" s="21">
        <v>0</v>
      </c>
      <c r="P530" s="21">
        <v>5.918</v>
      </c>
      <c r="Q530" s="21">
        <v>0</v>
      </c>
      <c r="R530" s="21">
        <v>0</v>
      </c>
      <c r="S530" s="22"/>
      <c r="T530" s="22"/>
      <c r="U530" s="22"/>
      <c r="V530" s="22"/>
      <c r="W530" s="22"/>
    </row>
    <row r="531" ht="16.5" spans="1:23">
      <c r="A531" s="20">
        <v>399699</v>
      </c>
      <c r="B531" s="20" t="s">
        <v>576</v>
      </c>
      <c r="C531" s="20">
        <v>3580.32</v>
      </c>
      <c r="D531" s="20">
        <v>4471.887</v>
      </c>
      <c r="E531" s="20">
        <v>0</v>
      </c>
      <c r="F531" s="20">
        <v>0</v>
      </c>
      <c r="G531" s="20">
        <v>0</v>
      </c>
      <c r="H531" s="20">
        <v>1</v>
      </c>
      <c r="I531" s="18">
        <v>12.398</v>
      </c>
      <c r="J531" s="18">
        <v>29.863</v>
      </c>
      <c r="K531" s="21">
        <v>4</v>
      </c>
      <c r="L531" s="21">
        <v>2</v>
      </c>
      <c r="M531" s="21">
        <v>-1</v>
      </c>
      <c r="N531" s="21">
        <v>1</v>
      </c>
      <c r="O531" s="21">
        <v>0</v>
      </c>
      <c r="P531" s="21">
        <v>6.782</v>
      </c>
      <c r="Q531" s="21">
        <v>0</v>
      </c>
      <c r="R531" s="21">
        <v>0</v>
      </c>
      <c r="S531" s="22"/>
      <c r="T531" s="22"/>
      <c r="U531" s="22"/>
      <c r="V531" s="22"/>
      <c r="W531" s="22"/>
    </row>
    <row r="532" ht="16.5" spans="1:23">
      <c r="A532" s="20">
        <v>399701</v>
      </c>
      <c r="B532" s="20" t="s">
        <v>577</v>
      </c>
      <c r="C532" s="20">
        <v>6993.04</v>
      </c>
      <c r="D532" s="20">
        <v>7692.134</v>
      </c>
      <c r="E532" s="20">
        <v>0</v>
      </c>
      <c r="F532" s="20">
        <v>0</v>
      </c>
      <c r="G532" s="20">
        <v>0</v>
      </c>
      <c r="H532" s="20">
        <v>1</v>
      </c>
      <c r="I532" s="18">
        <v>5.476</v>
      </c>
      <c r="J532" s="18">
        <v>14.067</v>
      </c>
      <c r="K532" s="21">
        <v>4</v>
      </c>
      <c r="L532" s="21">
        <v>2</v>
      </c>
      <c r="M532" s="21">
        <v>-1</v>
      </c>
      <c r="N532" s="21">
        <v>1</v>
      </c>
      <c r="O532" s="21">
        <v>0</v>
      </c>
      <c r="P532" s="21">
        <v>5.388</v>
      </c>
      <c r="Q532" s="21">
        <v>0</v>
      </c>
      <c r="R532" s="21">
        <v>0</v>
      </c>
      <c r="S532" s="22"/>
      <c r="T532" s="22"/>
      <c r="U532" s="22"/>
      <c r="V532" s="22"/>
      <c r="W532" s="22"/>
    </row>
    <row r="533" ht="16.5" spans="1:23">
      <c r="A533" s="20">
        <v>399702</v>
      </c>
      <c r="B533" s="20" t="s">
        <v>578</v>
      </c>
      <c r="C533" s="20">
        <v>6324.842</v>
      </c>
      <c r="D533" s="20">
        <v>6997.21</v>
      </c>
      <c r="E533" s="20">
        <v>0</v>
      </c>
      <c r="F533" s="20">
        <v>0</v>
      </c>
      <c r="G533" s="20">
        <v>0</v>
      </c>
      <c r="H533" s="20">
        <v>1</v>
      </c>
      <c r="I533" s="18">
        <v>6.404</v>
      </c>
      <c r="J533" s="18">
        <v>15.398</v>
      </c>
      <c r="K533" s="21">
        <v>4</v>
      </c>
      <c r="L533" s="21">
        <v>2</v>
      </c>
      <c r="M533" s="21">
        <v>-1</v>
      </c>
      <c r="N533" s="21">
        <v>1</v>
      </c>
      <c r="O533" s="21">
        <v>0</v>
      </c>
      <c r="P533" s="21">
        <v>7.974</v>
      </c>
      <c r="Q533" s="21">
        <v>0</v>
      </c>
      <c r="R533" s="21">
        <v>0</v>
      </c>
      <c r="S533" s="22"/>
      <c r="T533" s="22"/>
      <c r="U533" s="22"/>
      <c r="V533" s="22"/>
      <c r="W533" s="22"/>
    </row>
    <row r="534" ht="16.5" spans="1:23">
      <c r="A534" s="20">
        <v>399703</v>
      </c>
      <c r="B534" s="20" t="s">
        <v>579</v>
      </c>
      <c r="C534" s="20">
        <v>6136.011</v>
      </c>
      <c r="D534" s="20">
        <v>6815.994</v>
      </c>
      <c r="E534" s="20">
        <v>0</v>
      </c>
      <c r="F534" s="20">
        <v>0</v>
      </c>
      <c r="G534" s="20">
        <v>0</v>
      </c>
      <c r="H534" s="20">
        <v>1</v>
      </c>
      <c r="I534" s="18">
        <v>6.902</v>
      </c>
      <c r="J534" s="18">
        <v>16.19</v>
      </c>
      <c r="K534" s="21">
        <v>4</v>
      </c>
      <c r="L534" s="21">
        <v>2</v>
      </c>
      <c r="M534" s="21">
        <v>-1</v>
      </c>
      <c r="N534" s="21">
        <v>1</v>
      </c>
      <c r="O534" s="21">
        <v>0</v>
      </c>
      <c r="P534" s="21">
        <v>8.408</v>
      </c>
      <c r="Q534" s="21">
        <v>0</v>
      </c>
      <c r="R534" s="21">
        <v>0</v>
      </c>
      <c r="S534" s="22"/>
      <c r="T534" s="22"/>
      <c r="U534" s="22"/>
      <c r="V534" s="22"/>
      <c r="W534" s="22"/>
    </row>
    <row r="535" ht="16.5" spans="1:23">
      <c r="A535" s="20">
        <v>399704</v>
      </c>
      <c r="B535" s="20" t="s">
        <v>580</v>
      </c>
      <c r="C535" s="20">
        <v>3763.391</v>
      </c>
      <c r="D535" s="20">
        <v>4589.464</v>
      </c>
      <c r="E535" s="20">
        <v>0</v>
      </c>
      <c r="F535" s="20">
        <v>0</v>
      </c>
      <c r="G535" s="20">
        <v>0</v>
      </c>
      <c r="H535" s="20">
        <v>1</v>
      </c>
      <c r="I535" s="18">
        <v>12.098</v>
      </c>
      <c r="J535" s="18">
        <v>27.92</v>
      </c>
      <c r="K535" s="21">
        <v>4</v>
      </c>
      <c r="L535" s="21">
        <v>2</v>
      </c>
      <c r="M535" s="21">
        <v>-1</v>
      </c>
      <c r="N535" s="21">
        <v>1</v>
      </c>
      <c r="O535" s="21">
        <v>0</v>
      </c>
      <c r="P535" s="21">
        <v>2.844</v>
      </c>
      <c r="Q535" s="21">
        <v>0</v>
      </c>
      <c r="R535" s="21">
        <v>0</v>
      </c>
      <c r="S535" s="22"/>
      <c r="T535" s="22"/>
      <c r="U535" s="22"/>
      <c r="V535" s="22"/>
      <c r="W535" s="22"/>
    </row>
    <row r="536" ht="16.5" spans="1:23">
      <c r="A536" s="20">
        <v>399705</v>
      </c>
      <c r="B536" s="20" t="s">
        <v>581</v>
      </c>
      <c r="C536" s="20">
        <v>2547.848</v>
      </c>
      <c r="D536" s="20">
        <v>3069.567</v>
      </c>
      <c r="E536" s="20">
        <v>0</v>
      </c>
      <c r="F536" s="20">
        <v>0</v>
      </c>
      <c r="G536" s="20">
        <v>0</v>
      </c>
      <c r="H536" s="20">
        <v>1</v>
      </c>
      <c r="I536" s="18">
        <v>14.349</v>
      </c>
      <c r="J536" s="18">
        <v>28.907</v>
      </c>
      <c r="K536" s="21">
        <v>4</v>
      </c>
      <c r="L536" s="21">
        <v>2</v>
      </c>
      <c r="M536" s="21">
        <v>-1</v>
      </c>
      <c r="N536" s="21">
        <v>1</v>
      </c>
      <c r="O536" s="21">
        <v>0</v>
      </c>
      <c r="P536" s="21">
        <v>1.665</v>
      </c>
      <c r="Q536" s="21">
        <v>0</v>
      </c>
      <c r="R536" s="21">
        <v>0</v>
      </c>
      <c r="S536" s="22"/>
      <c r="T536" s="22"/>
      <c r="U536" s="22"/>
      <c r="V536" s="22"/>
      <c r="W536" s="22"/>
    </row>
    <row r="537" ht="16.5" spans="1:23">
      <c r="A537" s="20">
        <v>399706</v>
      </c>
      <c r="B537" s="20" t="s">
        <v>582</v>
      </c>
      <c r="C537" s="20">
        <v>5266.632</v>
      </c>
      <c r="D537" s="20">
        <v>5756.109</v>
      </c>
      <c r="E537" s="20">
        <v>0</v>
      </c>
      <c r="F537" s="20">
        <v>0</v>
      </c>
      <c r="G537" s="20">
        <v>0</v>
      </c>
      <c r="H537" s="20">
        <v>1</v>
      </c>
      <c r="I537" s="18">
        <v>6.634</v>
      </c>
      <c r="J537" s="18">
        <v>14.573</v>
      </c>
      <c r="K537" s="21">
        <v>4</v>
      </c>
      <c r="L537" s="21">
        <v>2</v>
      </c>
      <c r="M537" s="21">
        <v>-1</v>
      </c>
      <c r="N537" s="21">
        <v>1</v>
      </c>
      <c r="O537" s="21">
        <v>0</v>
      </c>
      <c r="P537" s="21">
        <v>6.878</v>
      </c>
      <c r="Q537" s="21">
        <v>0</v>
      </c>
      <c r="R537" s="21">
        <v>0</v>
      </c>
      <c r="S537" s="22"/>
      <c r="T537" s="22"/>
      <c r="U537" s="22"/>
      <c r="V537" s="22"/>
      <c r="W537" s="22"/>
    </row>
    <row r="538" ht="16.5" spans="1:23">
      <c r="A538" s="20">
        <v>399707</v>
      </c>
      <c r="B538" s="20" t="s">
        <v>583</v>
      </c>
      <c r="C538" s="20">
        <v>5531.834</v>
      </c>
      <c r="D538" s="20">
        <v>6610.156</v>
      </c>
      <c r="E538" s="20">
        <v>0</v>
      </c>
      <c r="F538" s="20">
        <v>0</v>
      </c>
      <c r="G538" s="20">
        <v>0</v>
      </c>
      <c r="H538" s="20">
        <v>1</v>
      </c>
      <c r="I538" s="18">
        <v>8.453</v>
      </c>
      <c r="J538" s="18">
        <v>23.387</v>
      </c>
      <c r="K538" s="21">
        <v>4</v>
      </c>
      <c r="L538" s="21">
        <v>2</v>
      </c>
      <c r="M538" s="21">
        <v>-1</v>
      </c>
      <c r="N538" s="21">
        <v>1</v>
      </c>
      <c r="O538" s="21">
        <v>0</v>
      </c>
      <c r="P538" s="21">
        <v>1.618</v>
      </c>
      <c r="Q538" s="21">
        <v>0</v>
      </c>
      <c r="R538" s="21">
        <v>0</v>
      </c>
      <c r="S538" s="22"/>
      <c r="T538" s="22"/>
      <c r="U538" s="22"/>
      <c r="V538" s="22"/>
      <c r="W538" s="22"/>
    </row>
    <row r="539" ht="16.5" spans="1:23">
      <c r="A539" s="20">
        <v>399750</v>
      </c>
      <c r="B539" s="20" t="s">
        <v>584</v>
      </c>
      <c r="C539" s="20">
        <v>7916.501</v>
      </c>
      <c r="D539" s="20">
        <v>8598.924</v>
      </c>
      <c r="E539" s="20">
        <v>0</v>
      </c>
      <c r="F539" s="20">
        <v>0</v>
      </c>
      <c r="G539" s="20">
        <v>0</v>
      </c>
      <c r="H539" s="20">
        <v>1</v>
      </c>
      <c r="I539" s="18">
        <v>6.578</v>
      </c>
      <c r="J539" s="18">
        <v>13.992</v>
      </c>
      <c r="K539" s="21">
        <v>4</v>
      </c>
      <c r="L539" s="21">
        <v>2</v>
      </c>
      <c r="M539" s="21">
        <v>-1</v>
      </c>
      <c r="N539" s="21">
        <v>1</v>
      </c>
      <c r="O539" s="21">
        <v>0</v>
      </c>
      <c r="P539" s="21">
        <v>2.474</v>
      </c>
      <c r="Q539" s="21">
        <v>0</v>
      </c>
      <c r="R539" s="21">
        <v>0</v>
      </c>
      <c r="S539" s="22"/>
      <c r="T539" s="22"/>
      <c r="U539" s="22"/>
      <c r="V539" s="22"/>
      <c r="W539" s="22"/>
    </row>
    <row r="540" ht="16.5" spans="1:23">
      <c r="A540" s="20">
        <v>399802</v>
      </c>
      <c r="B540" s="20" t="s">
        <v>585</v>
      </c>
      <c r="C540" s="20">
        <v>4814.062</v>
      </c>
      <c r="D540" s="20">
        <v>5613.793</v>
      </c>
      <c r="E540" s="20">
        <v>0</v>
      </c>
      <c r="F540" s="20">
        <v>0</v>
      </c>
      <c r="G540" s="20">
        <v>0</v>
      </c>
      <c r="H540" s="20">
        <v>1</v>
      </c>
      <c r="I540" s="18">
        <v>11.831</v>
      </c>
      <c r="J540" s="18">
        <v>24.392</v>
      </c>
      <c r="K540" s="21">
        <v>4</v>
      </c>
      <c r="L540" s="21">
        <v>2</v>
      </c>
      <c r="M540" s="21">
        <v>-1</v>
      </c>
      <c r="N540" s="21">
        <v>1</v>
      </c>
      <c r="O540" s="21">
        <v>0</v>
      </c>
      <c r="P540" s="21">
        <v>0.758</v>
      </c>
      <c r="Q540" s="21">
        <v>0</v>
      </c>
      <c r="R540" s="21">
        <v>0</v>
      </c>
      <c r="S540" s="22"/>
      <c r="T540" s="22"/>
      <c r="U540" s="22"/>
      <c r="V540" s="22"/>
      <c r="W540" s="22"/>
    </row>
    <row r="541" ht="16.5" spans="1:23">
      <c r="A541" s="20">
        <v>399803</v>
      </c>
      <c r="B541" s="20" t="s">
        <v>586</v>
      </c>
      <c r="C541" s="20">
        <v>3584.265</v>
      </c>
      <c r="D541" s="20">
        <v>4197.646</v>
      </c>
      <c r="E541" s="20">
        <v>0</v>
      </c>
      <c r="F541" s="20">
        <v>0</v>
      </c>
      <c r="G541" s="20">
        <v>0</v>
      </c>
      <c r="H541" s="20">
        <v>1</v>
      </c>
      <c r="I541" s="18">
        <v>13.839</v>
      </c>
      <c r="J541" s="18">
        <v>26.429</v>
      </c>
      <c r="K541" s="21">
        <v>4</v>
      </c>
      <c r="L541" s="21">
        <v>2</v>
      </c>
      <c r="M541" s="21">
        <v>-1</v>
      </c>
      <c r="N541" s="21">
        <v>1</v>
      </c>
      <c r="O541" s="21">
        <v>0</v>
      </c>
      <c r="P541" s="21">
        <v>2.052</v>
      </c>
      <c r="Q541" s="21">
        <v>0</v>
      </c>
      <c r="R541" s="21">
        <v>0</v>
      </c>
      <c r="S541" s="22"/>
      <c r="T541" s="22"/>
      <c r="U541" s="22"/>
      <c r="V541" s="22"/>
      <c r="W541" s="22"/>
    </row>
    <row r="542" ht="16.5" spans="1:23">
      <c r="A542" s="20">
        <v>399804</v>
      </c>
      <c r="B542" s="20" t="s">
        <v>587</v>
      </c>
      <c r="C542" s="20">
        <v>1478.014</v>
      </c>
      <c r="D542" s="20">
        <v>1804.905</v>
      </c>
      <c r="E542" s="20">
        <v>0</v>
      </c>
      <c r="F542" s="20">
        <v>0</v>
      </c>
      <c r="G542" s="20">
        <v>0</v>
      </c>
      <c r="H542" s="20">
        <v>1</v>
      </c>
      <c r="I542" s="18">
        <v>11.476</v>
      </c>
      <c r="J542" s="18">
        <v>27.509</v>
      </c>
      <c r="K542" s="21">
        <v>4</v>
      </c>
      <c r="L542" s="21">
        <v>2</v>
      </c>
      <c r="M542" s="21">
        <v>-1</v>
      </c>
      <c r="N542" s="21">
        <v>1</v>
      </c>
      <c r="O542" s="21">
        <v>0</v>
      </c>
      <c r="P542" s="21">
        <v>-0.567</v>
      </c>
      <c r="Q542" s="21">
        <v>0</v>
      </c>
      <c r="R542" s="21">
        <v>0</v>
      </c>
      <c r="S542" s="22"/>
      <c r="T542" s="22"/>
      <c r="U542" s="22"/>
      <c r="V542" s="22"/>
      <c r="W542" s="22"/>
    </row>
    <row r="543" ht="16.5" spans="1:23">
      <c r="A543" s="20">
        <v>399805</v>
      </c>
      <c r="B543" s="20" t="s">
        <v>588</v>
      </c>
      <c r="C543" s="20">
        <v>3054.46</v>
      </c>
      <c r="D543" s="20">
        <v>3980.392</v>
      </c>
      <c r="E543" s="20">
        <v>0</v>
      </c>
      <c r="F543" s="20">
        <v>0</v>
      </c>
      <c r="G543" s="20">
        <v>0</v>
      </c>
      <c r="H543" s="20">
        <v>1</v>
      </c>
      <c r="I543" s="18">
        <v>11.135</v>
      </c>
      <c r="J543" s="18">
        <v>31.807</v>
      </c>
      <c r="K543" s="21">
        <v>0</v>
      </c>
      <c r="L543" s="21">
        <v>2</v>
      </c>
      <c r="M543" s="21">
        <v>1</v>
      </c>
      <c r="N543" s="21">
        <v>-1</v>
      </c>
      <c r="O543" s="21">
        <v>0</v>
      </c>
      <c r="P543" s="21">
        <v>-4.513</v>
      </c>
      <c r="Q543" s="21">
        <v>0</v>
      </c>
      <c r="R543" s="21">
        <v>0</v>
      </c>
      <c r="S543" s="22"/>
      <c r="T543" s="22"/>
      <c r="U543" s="22"/>
      <c r="V543" s="22"/>
      <c r="W543" s="22"/>
    </row>
    <row r="544" ht="16.5" spans="1:23">
      <c r="A544" s="20">
        <v>399806</v>
      </c>
      <c r="B544" s="20" t="s">
        <v>589</v>
      </c>
      <c r="C544" s="20">
        <v>1140.548</v>
      </c>
      <c r="D544" s="20">
        <v>1303.678</v>
      </c>
      <c r="E544" s="20">
        <v>0</v>
      </c>
      <c r="F544" s="20">
        <v>0</v>
      </c>
      <c r="G544" s="20">
        <v>0</v>
      </c>
      <c r="H544" s="20">
        <v>1</v>
      </c>
      <c r="I544" s="18">
        <v>5.777</v>
      </c>
      <c r="J544" s="18">
        <v>17.567</v>
      </c>
      <c r="K544" s="21">
        <v>4</v>
      </c>
      <c r="L544" s="21">
        <v>2</v>
      </c>
      <c r="M544" s="21">
        <v>-1</v>
      </c>
      <c r="N544" s="21">
        <v>1</v>
      </c>
      <c r="O544" s="21">
        <v>0</v>
      </c>
      <c r="P544" s="21">
        <v>0.287</v>
      </c>
      <c r="Q544" s="21">
        <v>0</v>
      </c>
      <c r="R544" s="21">
        <v>0</v>
      </c>
      <c r="S544" s="22"/>
      <c r="T544" s="22"/>
      <c r="U544" s="22"/>
      <c r="V544" s="22"/>
      <c r="W544" s="22"/>
    </row>
    <row r="545" ht="16.5" spans="1:23">
      <c r="A545" s="20">
        <v>399807</v>
      </c>
      <c r="B545" s="20" t="s">
        <v>590</v>
      </c>
      <c r="C545" s="20">
        <v>1226.937</v>
      </c>
      <c r="D545" s="20">
        <v>1345.097</v>
      </c>
      <c r="E545" s="20">
        <v>0</v>
      </c>
      <c r="F545" s="20">
        <v>0</v>
      </c>
      <c r="G545" s="20">
        <v>0</v>
      </c>
      <c r="H545" s="20">
        <v>1</v>
      </c>
      <c r="I545" s="18">
        <v>2.19</v>
      </c>
      <c r="J545" s="18">
        <v>10.782</v>
      </c>
      <c r="K545" s="21">
        <v>4</v>
      </c>
      <c r="L545" s="21">
        <v>2</v>
      </c>
      <c r="M545" s="21">
        <v>-1</v>
      </c>
      <c r="N545" s="21">
        <v>1</v>
      </c>
      <c r="O545" s="21">
        <v>0</v>
      </c>
      <c r="P545" s="21">
        <v>34.15</v>
      </c>
      <c r="Q545" s="21">
        <v>0</v>
      </c>
      <c r="R545" s="21">
        <v>0</v>
      </c>
      <c r="S545" s="22"/>
      <c r="T545" s="22"/>
      <c r="U545" s="22"/>
      <c r="V545" s="22"/>
      <c r="W545" s="22"/>
    </row>
    <row r="546" ht="16.5" spans="1:23">
      <c r="A546" s="20">
        <v>399808</v>
      </c>
      <c r="B546" s="20" t="s">
        <v>591</v>
      </c>
      <c r="C546" s="20">
        <v>1709.601</v>
      </c>
      <c r="D546" s="20">
        <v>2015.527</v>
      </c>
      <c r="E546" s="20">
        <v>0</v>
      </c>
      <c r="F546" s="20">
        <v>0</v>
      </c>
      <c r="G546" s="20">
        <v>0</v>
      </c>
      <c r="H546" s="20">
        <v>1</v>
      </c>
      <c r="I546" s="18">
        <v>8.379</v>
      </c>
      <c r="J546" s="18">
        <v>22.286</v>
      </c>
      <c r="K546" s="21">
        <v>4</v>
      </c>
      <c r="L546" s="21">
        <v>2</v>
      </c>
      <c r="M546" s="21">
        <v>-1</v>
      </c>
      <c r="N546" s="21">
        <v>1</v>
      </c>
      <c r="O546" s="21">
        <v>0</v>
      </c>
      <c r="P546" s="21">
        <v>2.382</v>
      </c>
      <c r="Q546" s="21">
        <v>0</v>
      </c>
      <c r="R546" s="21">
        <v>0</v>
      </c>
      <c r="S546" s="22"/>
      <c r="T546" s="22"/>
      <c r="U546" s="22"/>
      <c r="V546" s="22"/>
      <c r="W546" s="22"/>
    </row>
    <row r="547" ht="16.5" spans="1:23">
      <c r="A547" s="20">
        <v>399809</v>
      </c>
      <c r="B547" s="20" t="s">
        <v>592</v>
      </c>
      <c r="C547" s="20">
        <v>2083.051</v>
      </c>
      <c r="D547" s="20">
        <v>2457.749</v>
      </c>
      <c r="E547" s="20">
        <v>0</v>
      </c>
      <c r="F547" s="20">
        <v>0</v>
      </c>
      <c r="G547" s="20">
        <v>0</v>
      </c>
      <c r="H547" s="20">
        <v>1</v>
      </c>
      <c r="I547" s="18">
        <v>2.731</v>
      </c>
      <c r="J547" s="18">
        <v>17.56</v>
      </c>
      <c r="K547" s="21">
        <v>4</v>
      </c>
      <c r="L547" s="21">
        <v>2</v>
      </c>
      <c r="M547" s="21">
        <v>-1</v>
      </c>
      <c r="N547" s="21">
        <v>1</v>
      </c>
      <c r="O547" s="21">
        <v>0</v>
      </c>
      <c r="P547" s="21">
        <v>10.146</v>
      </c>
      <c r="Q547" s="21">
        <v>0</v>
      </c>
      <c r="R547" s="21">
        <v>0</v>
      </c>
      <c r="S547" s="22"/>
      <c r="T547" s="22"/>
      <c r="U547" s="22"/>
      <c r="V547" s="22"/>
      <c r="W547" s="22"/>
    </row>
    <row r="548" ht="16.5" spans="1:23">
      <c r="A548" s="20">
        <v>399810</v>
      </c>
      <c r="B548" s="20" t="s">
        <v>593</v>
      </c>
      <c r="C548" s="20">
        <v>2488.014</v>
      </c>
      <c r="D548" s="20">
        <v>2930.229</v>
      </c>
      <c r="E548" s="20">
        <v>0</v>
      </c>
      <c r="F548" s="20">
        <v>0</v>
      </c>
      <c r="G548" s="20">
        <v>0</v>
      </c>
      <c r="H548" s="20">
        <v>1</v>
      </c>
      <c r="I548" s="18">
        <v>9.744</v>
      </c>
      <c r="J548" s="18">
        <v>23.365</v>
      </c>
      <c r="K548" s="21">
        <v>4</v>
      </c>
      <c r="L548" s="21">
        <v>2</v>
      </c>
      <c r="M548" s="21">
        <v>-1</v>
      </c>
      <c r="N548" s="21">
        <v>1</v>
      </c>
      <c r="O548" s="21">
        <v>0</v>
      </c>
      <c r="P548" s="21">
        <v>3.936</v>
      </c>
      <c r="Q548" s="21">
        <v>0</v>
      </c>
      <c r="R548" s="21">
        <v>0</v>
      </c>
      <c r="S548" s="22"/>
      <c r="T548" s="22"/>
      <c r="U548" s="22"/>
      <c r="V548" s="22"/>
      <c r="W548" s="22"/>
    </row>
    <row r="549" ht="16.5" spans="1:23">
      <c r="A549" s="20">
        <v>399811</v>
      </c>
      <c r="B549" s="20" t="s">
        <v>594</v>
      </c>
      <c r="C549" s="20">
        <v>3347.995</v>
      </c>
      <c r="D549" s="20">
        <v>4052.738</v>
      </c>
      <c r="E549" s="20">
        <v>0</v>
      </c>
      <c r="F549" s="20">
        <v>0</v>
      </c>
      <c r="G549" s="20">
        <v>0</v>
      </c>
      <c r="H549" s="20">
        <v>1</v>
      </c>
      <c r="I549" s="18">
        <v>18.274</v>
      </c>
      <c r="J549" s="18">
        <v>32.485</v>
      </c>
      <c r="K549" s="21">
        <v>4</v>
      </c>
      <c r="L549" s="21">
        <v>2</v>
      </c>
      <c r="M549" s="21">
        <v>-1</v>
      </c>
      <c r="N549" s="21">
        <v>1</v>
      </c>
      <c r="O549" s="21">
        <v>0</v>
      </c>
      <c r="P549" s="21">
        <v>-1.897</v>
      </c>
      <c r="Q549" s="21">
        <v>0</v>
      </c>
      <c r="R549" s="21">
        <v>0</v>
      </c>
      <c r="S549" s="22"/>
      <c r="T549" s="22"/>
      <c r="U549" s="22"/>
      <c r="V549" s="22"/>
      <c r="W549" s="22"/>
    </row>
    <row r="550" ht="16.5" spans="1:23">
      <c r="A550" s="20">
        <v>399812</v>
      </c>
      <c r="B550" s="20" t="s">
        <v>595</v>
      </c>
      <c r="C550" s="20">
        <v>5882.487</v>
      </c>
      <c r="D550" s="20">
        <v>6509.608</v>
      </c>
      <c r="E550" s="20">
        <v>0</v>
      </c>
      <c r="F550" s="20">
        <v>0</v>
      </c>
      <c r="G550" s="20">
        <v>0</v>
      </c>
      <c r="H550" s="20">
        <v>1</v>
      </c>
      <c r="I550" s="18">
        <v>4.261</v>
      </c>
      <c r="J550" s="18">
        <v>13.484</v>
      </c>
      <c r="K550" s="21">
        <v>4</v>
      </c>
      <c r="L550" s="21">
        <v>2</v>
      </c>
      <c r="M550" s="21">
        <v>-1</v>
      </c>
      <c r="N550" s="21">
        <v>1</v>
      </c>
      <c r="O550" s="21">
        <v>0</v>
      </c>
      <c r="P550" s="21">
        <v>-0.912</v>
      </c>
      <c r="Q550" s="21">
        <v>0</v>
      </c>
      <c r="R550" s="21">
        <v>0</v>
      </c>
      <c r="S550" s="22"/>
      <c r="T550" s="22"/>
      <c r="U550" s="22"/>
      <c r="V550" s="22"/>
      <c r="W550" s="22"/>
    </row>
    <row r="551" ht="16.5" spans="1:23">
      <c r="A551" s="20">
        <v>399813</v>
      </c>
      <c r="B551" s="20" t="s">
        <v>596</v>
      </c>
      <c r="C551" s="20">
        <v>5770.997</v>
      </c>
      <c r="D551" s="20">
        <v>7123.016</v>
      </c>
      <c r="E551" s="20">
        <v>0</v>
      </c>
      <c r="F551" s="20">
        <v>0</v>
      </c>
      <c r="G551" s="20">
        <v>0</v>
      </c>
      <c r="H551" s="20">
        <v>1</v>
      </c>
      <c r="I551" s="18">
        <v>11.538</v>
      </c>
      <c r="J551" s="18">
        <v>28.329</v>
      </c>
      <c r="K551" s="21">
        <v>4</v>
      </c>
      <c r="L551" s="21">
        <v>2</v>
      </c>
      <c r="M551" s="21">
        <v>-1</v>
      </c>
      <c r="N551" s="21">
        <v>1</v>
      </c>
      <c r="O551" s="21">
        <v>0</v>
      </c>
      <c r="P551" s="21">
        <v>3.924</v>
      </c>
      <c r="Q551" s="21">
        <v>0</v>
      </c>
      <c r="R551" s="21">
        <v>0</v>
      </c>
      <c r="S551" s="22"/>
      <c r="T551" s="22"/>
      <c r="U551" s="22"/>
      <c r="V551" s="22"/>
      <c r="W551" s="22"/>
    </row>
    <row r="552" ht="16.5" spans="1:23">
      <c r="A552" s="20">
        <v>399814</v>
      </c>
      <c r="B552" s="20" t="s">
        <v>597</v>
      </c>
      <c r="C552" s="20">
        <v>1011.043</v>
      </c>
      <c r="D552" s="20">
        <v>1099.402</v>
      </c>
      <c r="E552" s="20">
        <v>0</v>
      </c>
      <c r="F552" s="20">
        <v>0</v>
      </c>
      <c r="G552" s="20">
        <v>0</v>
      </c>
      <c r="H552" s="20">
        <v>1</v>
      </c>
      <c r="I552" s="18">
        <v>6.063</v>
      </c>
      <c r="J552" s="18">
        <v>13.612</v>
      </c>
      <c r="K552" s="21">
        <v>4</v>
      </c>
      <c r="L552" s="21">
        <v>2</v>
      </c>
      <c r="M552" s="21">
        <v>0</v>
      </c>
      <c r="N552" s="21">
        <v>1</v>
      </c>
      <c r="O552" s="21">
        <v>0</v>
      </c>
      <c r="P552" s="21">
        <v>-3.746</v>
      </c>
      <c r="Q552" s="21">
        <v>0</v>
      </c>
      <c r="R552" s="21">
        <v>0</v>
      </c>
      <c r="S552" s="22"/>
      <c r="T552" s="22"/>
      <c r="U552" s="22"/>
      <c r="V552" s="22"/>
      <c r="W552" s="22"/>
    </row>
    <row r="553" ht="16.5" spans="1:23">
      <c r="A553" s="20">
        <v>399850</v>
      </c>
      <c r="B553" s="20" t="s">
        <v>598</v>
      </c>
      <c r="C553" s="20">
        <v>6707.43</v>
      </c>
      <c r="D553" s="20">
        <v>7594.246</v>
      </c>
      <c r="E553" s="20">
        <v>0</v>
      </c>
      <c r="F553" s="20">
        <v>0</v>
      </c>
      <c r="G553" s="20">
        <v>0</v>
      </c>
      <c r="H553" s="20">
        <v>1</v>
      </c>
      <c r="I553" s="18">
        <v>11.038</v>
      </c>
      <c r="J553" s="18">
        <v>21.426</v>
      </c>
      <c r="K553" s="21">
        <v>4</v>
      </c>
      <c r="L553" s="21">
        <v>2</v>
      </c>
      <c r="M553" s="21">
        <v>-1</v>
      </c>
      <c r="N553" s="21">
        <v>1</v>
      </c>
      <c r="O553" s="21">
        <v>0</v>
      </c>
      <c r="P553" s="21">
        <v>6.096</v>
      </c>
      <c r="Q553" s="21">
        <v>0</v>
      </c>
      <c r="R553" s="21">
        <v>0</v>
      </c>
      <c r="S553" s="22"/>
      <c r="T553" s="22"/>
      <c r="U553" s="22"/>
      <c r="V553" s="22"/>
      <c r="W553" s="22"/>
    </row>
    <row r="554" ht="16.5" spans="1:23">
      <c r="A554" s="20">
        <v>399852</v>
      </c>
      <c r="B554" s="20" t="s">
        <v>217</v>
      </c>
      <c r="C554" s="20">
        <v>5733.323</v>
      </c>
      <c r="D554" s="20">
        <v>6684.499</v>
      </c>
      <c r="E554" s="20">
        <v>0</v>
      </c>
      <c r="F554" s="20">
        <v>0</v>
      </c>
      <c r="G554" s="20">
        <v>0</v>
      </c>
      <c r="H554" s="20">
        <v>1</v>
      </c>
      <c r="I554" s="18">
        <v>10.593</v>
      </c>
      <c r="J554" s="18">
        <v>23.315</v>
      </c>
      <c r="K554" s="21">
        <v>4</v>
      </c>
      <c r="L554" s="21">
        <v>2</v>
      </c>
      <c r="M554" s="21">
        <v>-1</v>
      </c>
      <c r="N554" s="21">
        <v>1</v>
      </c>
      <c r="O554" s="21">
        <v>0</v>
      </c>
      <c r="P554" s="21">
        <v>-0.894</v>
      </c>
      <c r="Q554" s="21">
        <v>0</v>
      </c>
      <c r="R554" s="21">
        <v>0</v>
      </c>
      <c r="S554" s="22"/>
      <c r="T554" s="22"/>
      <c r="U554" s="22"/>
      <c r="V554" s="22"/>
      <c r="W554" s="22"/>
    </row>
    <row r="555" ht="16.5" spans="1:23">
      <c r="A555" s="20">
        <v>399901</v>
      </c>
      <c r="B555" s="20" t="s">
        <v>232</v>
      </c>
      <c r="C555" s="20">
        <v>5569.029</v>
      </c>
      <c r="D555" s="20">
        <v>6103.198</v>
      </c>
      <c r="E555" s="20">
        <v>0</v>
      </c>
      <c r="F555" s="20">
        <v>0</v>
      </c>
      <c r="G555" s="20">
        <v>0</v>
      </c>
      <c r="H555" s="20">
        <v>1</v>
      </c>
      <c r="I555" s="18">
        <v>3.754</v>
      </c>
      <c r="J555" s="18">
        <v>12.178</v>
      </c>
      <c r="K555" s="21">
        <v>4</v>
      </c>
      <c r="L555" s="21">
        <v>2</v>
      </c>
      <c r="M555" s="21">
        <v>-1</v>
      </c>
      <c r="N555" s="21">
        <v>1</v>
      </c>
      <c r="O555" s="21">
        <v>0</v>
      </c>
      <c r="P555" s="21">
        <v>6.078</v>
      </c>
      <c r="Q555" s="21">
        <v>0</v>
      </c>
      <c r="R555" s="21">
        <v>0</v>
      </c>
      <c r="S555" s="22"/>
      <c r="T555" s="22"/>
      <c r="U555" s="22"/>
      <c r="V555" s="22"/>
      <c r="W555" s="22"/>
    </row>
    <row r="556" ht="16.5" spans="1:23">
      <c r="A556" s="20">
        <v>399903</v>
      </c>
      <c r="B556" s="20" t="s">
        <v>599</v>
      </c>
      <c r="C556" s="20">
        <v>3557.279</v>
      </c>
      <c r="D556" s="20">
        <v>3908.304</v>
      </c>
      <c r="E556" s="20">
        <v>0</v>
      </c>
      <c r="F556" s="20">
        <v>0</v>
      </c>
      <c r="G556" s="20">
        <v>0</v>
      </c>
      <c r="H556" s="20">
        <v>1</v>
      </c>
      <c r="I556" s="18">
        <v>7.322</v>
      </c>
      <c r="J556" s="18">
        <v>15.646</v>
      </c>
      <c r="K556" s="21">
        <v>4</v>
      </c>
      <c r="L556" s="21">
        <v>2</v>
      </c>
      <c r="M556" s="21">
        <v>0</v>
      </c>
      <c r="N556" s="21">
        <v>1</v>
      </c>
      <c r="O556" s="21">
        <v>0</v>
      </c>
      <c r="P556" s="21">
        <v>1.676</v>
      </c>
      <c r="Q556" s="21">
        <v>0</v>
      </c>
      <c r="R556" s="21">
        <v>0</v>
      </c>
      <c r="S556" s="22"/>
      <c r="T556" s="22"/>
      <c r="U556" s="22"/>
      <c r="V556" s="22"/>
      <c r="W556" s="22"/>
    </row>
    <row r="557" ht="16.5" spans="1:23">
      <c r="A557" s="20">
        <v>399905</v>
      </c>
      <c r="B557" s="20" t="s">
        <v>600</v>
      </c>
      <c r="C557" s="20">
        <v>5471.439</v>
      </c>
      <c r="D557" s="20">
        <v>6231.745</v>
      </c>
      <c r="E557" s="20">
        <v>0</v>
      </c>
      <c r="F557" s="20">
        <v>0</v>
      </c>
      <c r="G557" s="20">
        <v>0</v>
      </c>
      <c r="H557" s="20">
        <v>1</v>
      </c>
      <c r="I557" s="18">
        <v>10.516</v>
      </c>
      <c r="J557" s="18">
        <v>21.433</v>
      </c>
      <c r="K557" s="21">
        <v>4</v>
      </c>
      <c r="L557" s="21">
        <v>2</v>
      </c>
      <c r="M557" s="21">
        <v>-1</v>
      </c>
      <c r="N557" s="21">
        <v>1</v>
      </c>
      <c r="O557" s="21">
        <v>0</v>
      </c>
      <c r="P557" s="21">
        <v>1.668</v>
      </c>
      <c r="Q557" s="21">
        <v>0</v>
      </c>
      <c r="R557" s="21">
        <v>0</v>
      </c>
      <c r="S557" s="22"/>
      <c r="T557" s="22"/>
      <c r="U557" s="22"/>
      <c r="V557" s="22"/>
      <c r="W557" s="22"/>
    </row>
    <row r="558" ht="16.5" spans="1:23">
      <c r="A558" s="20">
        <v>399913</v>
      </c>
      <c r="B558" s="20" t="s">
        <v>601</v>
      </c>
      <c r="C558" s="20">
        <v>7610.745</v>
      </c>
      <c r="D558" s="20">
        <v>8803.923</v>
      </c>
      <c r="E558" s="20">
        <v>0</v>
      </c>
      <c r="F558" s="20">
        <v>0</v>
      </c>
      <c r="G558" s="20">
        <v>0</v>
      </c>
      <c r="H558" s="20">
        <v>1</v>
      </c>
      <c r="I558" s="18">
        <v>5.647</v>
      </c>
      <c r="J558" s="18">
        <v>18.434</v>
      </c>
      <c r="K558" s="21">
        <v>4</v>
      </c>
      <c r="L558" s="21">
        <v>2</v>
      </c>
      <c r="M558" s="21">
        <v>-1</v>
      </c>
      <c r="N558" s="21">
        <v>1</v>
      </c>
      <c r="O558" s="21">
        <v>0</v>
      </c>
      <c r="P558" s="21">
        <v>0.847</v>
      </c>
      <c r="Q558" s="21">
        <v>0</v>
      </c>
      <c r="R558" s="21">
        <v>0</v>
      </c>
      <c r="S558" s="22"/>
      <c r="T558" s="22"/>
      <c r="U558" s="22"/>
      <c r="V558" s="22"/>
      <c r="W558" s="22"/>
    </row>
    <row r="559" ht="16.5" spans="1:23">
      <c r="A559" s="20">
        <v>399914</v>
      </c>
      <c r="B559" s="20" t="s">
        <v>602</v>
      </c>
      <c r="C559" s="20">
        <v>6012.114</v>
      </c>
      <c r="D559" s="20">
        <v>6893.892</v>
      </c>
      <c r="E559" s="20">
        <v>0</v>
      </c>
      <c r="F559" s="20">
        <v>0</v>
      </c>
      <c r="G559" s="20">
        <v>0</v>
      </c>
      <c r="H559" s="20">
        <v>1</v>
      </c>
      <c r="I559" s="18">
        <v>1.081</v>
      </c>
      <c r="J559" s="18">
        <v>13.733</v>
      </c>
      <c r="K559" s="21">
        <v>4</v>
      </c>
      <c r="L559" s="21">
        <v>2</v>
      </c>
      <c r="M559" s="21">
        <v>-1</v>
      </c>
      <c r="N559" s="21">
        <v>1</v>
      </c>
      <c r="O559" s="21">
        <v>0</v>
      </c>
      <c r="P559" s="21">
        <v>3.6</v>
      </c>
      <c r="Q559" s="21">
        <v>0</v>
      </c>
      <c r="R559" s="21">
        <v>0</v>
      </c>
      <c r="S559" s="22"/>
      <c r="T559" s="22"/>
      <c r="U559" s="22"/>
      <c r="V559" s="22"/>
      <c r="W559" s="22"/>
    </row>
    <row r="560" ht="16.5" spans="1:23">
      <c r="A560" s="20">
        <v>399928</v>
      </c>
      <c r="B560" s="20" t="s">
        <v>252</v>
      </c>
      <c r="C560" s="20">
        <v>2535.54</v>
      </c>
      <c r="D560" s="20">
        <v>2766.081</v>
      </c>
      <c r="E560" s="20">
        <v>0</v>
      </c>
      <c r="F560" s="20">
        <v>0</v>
      </c>
      <c r="G560" s="20">
        <v>0</v>
      </c>
      <c r="H560" s="20">
        <v>1</v>
      </c>
      <c r="I560" s="18">
        <v>0.813</v>
      </c>
      <c r="J560" s="18">
        <v>9.08</v>
      </c>
      <c r="K560" s="21">
        <v>4</v>
      </c>
      <c r="L560" s="21">
        <v>2</v>
      </c>
      <c r="M560" s="21">
        <v>-1</v>
      </c>
      <c r="N560" s="21">
        <v>1</v>
      </c>
      <c r="O560" s="21">
        <v>0</v>
      </c>
      <c r="P560" s="21">
        <v>7.686</v>
      </c>
      <c r="Q560" s="21">
        <v>0</v>
      </c>
      <c r="R560" s="21">
        <v>0</v>
      </c>
      <c r="S560" s="22"/>
      <c r="T560" s="22"/>
      <c r="U560" s="22"/>
      <c r="V560" s="22"/>
      <c r="W560" s="22"/>
    </row>
    <row r="561" ht="16.5" spans="1:23">
      <c r="A561" s="20">
        <v>399932</v>
      </c>
      <c r="B561" s="20" t="s">
        <v>256</v>
      </c>
      <c r="C561" s="20">
        <v>15410.681</v>
      </c>
      <c r="D561" s="20">
        <v>16634.877</v>
      </c>
      <c r="E561" s="20">
        <v>0</v>
      </c>
      <c r="F561" s="20">
        <v>0</v>
      </c>
      <c r="G561" s="20">
        <v>0</v>
      </c>
      <c r="H561" s="20">
        <v>1</v>
      </c>
      <c r="I561" s="18">
        <v>2.997</v>
      </c>
      <c r="J561" s="18">
        <v>10.136</v>
      </c>
      <c r="K561" s="21">
        <v>4</v>
      </c>
      <c r="L561" s="21">
        <v>2</v>
      </c>
      <c r="M561" s="21">
        <v>-1</v>
      </c>
      <c r="N561" s="21">
        <v>1</v>
      </c>
      <c r="O561" s="21">
        <v>0</v>
      </c>
      <c r="P561" s="21">
        <v>0.612</v>
      </c>
      <c r="Q561" s="21">
        <v>0</v>
      </c>
      <c r="R561" s="21">
        <v>0</v>
      </c>
      <c r="S561" s="22"/>
      <c r="T561" s="22"/>
      <c r="U561" s="22"/>
      <c r="V561" s="22"/>
      <c r="W561" s="22"/>
    </row>
    <row r="562" ht="16.5" spans="1:23">
      <c r="A562" s="20">
        <v>399933</v>
      </c>
      <c r="B562" s="20" t="s">
        <v>257</v>
      </c>
      <c r="C562" s="20">
        <v>7507.593</v>
      </c>
      <c r="D562" s="20">
        <v>8640.659</v>
      </c>
      <c r="E562" s="20">
        <v>0</v>
      </c>
      <c r="F562" s="20">
        <v>0</v>
      </c>
      <c r="G562" s="20">
        <v>0</v>
      </c>
      <c r="H562" s="20">
        <v>1</v>
      </c>
      <c r="I562" s="18">
        <v>5.781</v>
      </c>
      <c r="J562" s="18">
        <v>18.136</v>
      </c>
      <c r="K562" s="21">
        <v>4</v>
      </c>
      <c r="L562" s="21">
        <v>2</v>
      </c>
      <c r="M562" s="21">
        <v>-1</v>
      </c>
      <c r="N562" s="21">
        <v>1</v>
      </c>
      <c r="O562" s="21">
        <v>0</v>
      </c>
      <c r="P562" s="21">
        <v>-2.593</v>
      </c>
      <c r="Q562" s="21">
        <v>0</v>
      </c>
      <c r="R562" s="21">
        <v>0</v>
      </c>
      <c r="S562" s="22"/>
      <c r="T562" s="22"/>
      <c r="U562" s="22"/>
      <c r="V562" s="22"/>
      <c r="W562" s="22"/>
    </row>
    <row r="563" ht="16.5" spans="1:23">
      <c r="A563" s="20">
        <v>399934</v>
      </c>
      <c r="B563" s="20" t="s">
        <v>258</v>
      </c>
      <c r="C563" s="20">
        <v>5599.031</v>
      </c>
      <c r="D563" s="20">
        <v>6416.111</v>
      </c>
      <c r="E563" s="20">
        <v>0</v>
      </c>
      <c r="F563" s="20">
        <v>0</v>
      </c>
      <c r="G563" s="20">
        <v>0</v>
      </c>
      <c r="H563" s="20">
        <v>1</v>
      </c>
      <c r="I563" s="18">
        <v>1.91</v>
      </c>
      <c r="J563" s="18">
        <v>14.402</v>
      </c>
      <c r="K563" s="21">
        <v>4</v>
      </c>
      <c r="L563" s="21">
        <v>2</v>
      </c>
      <c r="M563" s="21">
        <v>-1</v>
      </c>
      <c r="N563" s="21">
        <v>1</v>
      </c>
      <c r="O563" s="21">
        <v>0</v>
      </c>
      <c r="P563" s="21">
        <v>3.936</v>
      </c>
      <c r="Q563" s="21">
        <v>0</v>
      </c>
      <c r="R563" s="21">
        <v>0</v>
      </c>
      <c r="S563" s="22"/>
      <c r="T563" s="22"/>
      <c r="U563" s="22"/>
      <c r="V563" s="22"/>
      <c r="W563" s="22"/>
    </row>
    <row r="564" ht="16.5" spans="1:23">
      <c r="A564" s="20">
        <v>399935</v>
      </c>
      <c r="B564" s="20" t="s">
        <v>259</v>
      </c>
      <c r="C564" s="20">
        <v>4234.459</v>
      </c>
      <c r="D564" s="20">
        <v>4975.75</v>
      </c>
      <c r="E564" s="20">
        <v>0</v>
      </c>
      <c r="F564" s="20">
        <v>0</v>
      </c>
      <c r="G564" s="20">
        <v>0</v>
      </c>
      <c r="H564" s="20">
        <v>1</v>
      </c>
      <c r="I564" s="18">
        <v>16.218</v>
      </c>
      <c r="J564" s="18">
        <v>28.7</v>
      </c>
      <c r="K564" s="21">
        <v>4</v>
      </c>
      <c r="L564" s="21">
        <v>2</v>
      </c>
      <c r="M564" s="21">
        <v>-1</v>
      </c>
      <c r="N564" s="21">
        <v>1</v>
      </c>
      <c r="O564" s="21">
        <v>0</v>
      </c>
      <c r="P564" s="21">
        <v>-8.594</v>
      </c>
      <c r="Q564" s="21">
        <v>0</v>
      </c>
      <c r="R564" s="21">
        <v>0</v>
      </c>
      <c r="S564" s="22"/>
      <c r="T564" s="22"/>
      <c r="U564" s="22"/>
      <c r="V564" s="22"/>
      <c r="W564" s="22"/>
    </row>
    <row r="565" ht="16.5" spans="1:23">
      <c r="A565" s="20">
        <v>399959</v>
      </c>
      <c r="B565" s="20" t="s">
        <v>603</v>
      </c>
      <c r="C565" s="20">
        <v>1359.51</v>
      </c>
      <c r="D565" s="20">
        <v>1627.91</v>
      </c>
      <c r="E565" s="20">
        <v>0</v>
      </c>
      <c r="F565" s="20">
        <v>0</v>
      </c>
      <c r="G565" s="20">
        <v>0</v>
      </c>
      <c r="H565" s="20">
        <v>1</v>
      </c>
      <c r="I565" s="18">
        <v>5.229</v>
      </c>
      <c r="J565" s="18">
        <v>20.854</v>
      </c>
      <c r="K565" s="21">
        <v>3</v>
      </c>
      <c r="L565" s="21">
        <v>2</v>
      </c>
      <c r="M565" s="21">
        <v>-1</v>
      </c>
      <c r="N565" s="21">
        <v>1</v>
      </c>
      <c r="O565" s="21">
        <v>0</v>
      </c>
      <c r="P565" s="21">
        <v>0.287</v>
      </c>
      <c r="Q565" s="21">
        <v>0</v>
      </c>
      <c r="R565" s="21">
        <v>0</v>
      </c>
      <c r="S565" s="22"/>
      <c r="T565" s="22"/>
      <c r="U565" s="22"/>
      <c r="V565" s="22"/>
      <c r="W565" s="22"/>
    </row>
    <row r="566" ht="16.5" spans="1:23">
      <c r="A566" s="20">
        <v>399965</v>
      </c>
      <c r="B566" s="20" t="s">
        <v>604</v>
      </c>
      <c r="C566" s="20">
        <v>2415.505</v>
      </c>
      <c r="D566" s="20">
        <v>2788.9</v>
      </c>
      <c r="E566" s="20">
        <v>0</v>
      </c>
      <c r="F566" s="20">
        <v>0</v>
      </c>
      <c r="G566" s="20">
        <v>0</v>
      </c>
      <c r="H566" s="20">
        <v>1</v>
      </c>
      <c r="I566" s="18">
        <v>3.385</v>
      </c>
      <c r="J566" s="18">
        <v>16.32</v>
      </c>
      <c r="K566" s="21">
        <v>3</v>
      </c>
      <c r="L566" s="21">
        <v>1</v>
      </c>
      <c r="M566" s="21">
        <v>0</v>
      </c>
      <c r="N566" s="21">
        <v>0</v>
      </c>
      <c r="O566" s="21">
        <v>0</v>
      </c>
      <c r="P566" s="21">
        <v>4.217</v>
      </c>
      <c r="Q566" s="21">
        <v>0</v>
      </c>
      <c r="R566" s="21">
        <v>-1</v>
      </c>
      <c r="S566" s="22"/>
      <c r="T566" s="22"/>
      <c r="U566" s="22"/>
      <c r="V566" s="22"/>
      <c r="W566" s="22"/>
    </row>
    <row r="567" ht="16.5" spans="1:23">
      <c r="A567" s="20">
        <v>399966</v>
      </c>
      <c r="B567" s="20" t="s">
        <v>605</v>
      </c>
      <c r="C567" s="20">
        <v>5422.272</v>
      </c>
      <c r="D567" s="20">
        <v>6446.254</v>
      </c>
      <c r="E567" s="20">
        <v>0</v>
      </c>
      <c r="F567" s="20">
        <v>0</v>
      </c>
      <c r="G567" s="20">
        <v>0</v>
      </c>
      <c r="H567" s="20">
        <v>1</v>
      </c>
      <c r="I567" s="18">
        <v>7.289</v>
      </c>
      <c r="J567" s="18">
        <v>22.016</v>
      </c>
      <c r="K567" s="21">
        <v>0</v>
      </c>
      <c r="L567" s="21">
        <v>0</v>
      </c>
      <c r="M567" s="21">
        <v>0</v>
      </c>
      <c r="N567" s="21">
        <v>0</v>
      </c>
      <c r="O567" s="21">
        <v>0</v>
      </c>
      <c r="P567" s="21">
        <v>5.019</v>
      </c>
      <c r="Q567" s="21">
        <v>0</v>
      </c>
      <c r="R567" s="21">
        <v>0</v>
      </c>
      <c r="S567" s="22"/>
      <c r="T567" s="22"/>
      <c r="U567" s="22"/>
      <c r="V567" s="22"/>
      <c r="W567" s="22"/>
    </row>
    <row r="568" ht="16.5" spans="1:23">
      <c r="A568" s="20">
        <v>399967</v>
      </c>
      <c r="B568" s="20" t="s">
        <v>606</v>
      </c>
      <c r="C568" s="20">
        <v>10088.293</v>
      </c>
      <c r="D568" s="20">
        <v>12076.268</v>
      </c>
      <c r="E568" s="20">
        <v>0</v>
      </c>
      <c r="F568" s="20">
        <v>0</v>
      </c>
      <c r="G568" s="20">
        <v>0</v>
      </c>
      <c r="H568" s="20">
        <v>1</v>
      </c>
      <c r="I568" s="18">
        <v>8.725</v>
      </c>
      <c r="J568" s="18">
        <v>23.75</v>
      </c>
      <c r="K568" s="21">
        <v>4</v>
      </c>
      <c r="L568" s="21">
        <v>2</v>
      </c>
      <c r="M568" s="21">
        <v>-1</v>
      </c>
      <c r="N568" s="21">
        <v>1</v>
      </c>
      <c r="O568" s="21">
        <v>0</v>
      </c>
      <c r="P568" s="21">
        <v>-2.251</v>
      </c>
      <c r="Q568" s="21">
        <v>0</v>
      </c>
      <c r="R568" s="21">
        <v>0</v>
      </c>
      <c r="S568" s="22"/>
      <c r="T568" s="22"/>
      <c r="U568" s="22"/>
      <c r="V568" s="22"/>
      <c r="W568" s="22"/>
    </row>
    <row r="569" ht="16.5" spans="1:23">
      <c r="A569" s="20">
        <v>399970</v>
      </c>
      <c r="B569" s="20" t="s">
        <v>607</v>
      </c>
      <c r="C569" s="20">
        <v>2925.779</v>
      </c>
      <c r="D569" s="20">
        <v>3505.999</v>
      </c>
      <c r="E569" s="20">
        <v>0</v>
      </c>
      <c r="F569" s="20">
        <v>0</v>
      </c>
      <c r="G569" s="20">
        <v>0</v>
      </c>
      <c r="H569" s="20">
        <v>1</v>
      </c>
      <c r="I569" s="18">
        <v>16.683</v>
      </c>
      <c r="J569" s="18">
        <v>30.471</v>
      </c>
      <c r="K569" s="21">
        <v>4</v>
      </c>
      <c r="L569" s="21">
        <v>2</v>
      </c>
      <c r="M569" s="21">
        <v>-1</v>
      </c>
      <c r="N569" s="21">
        <v>1</v>
      </c>
      <c r="O569" s="21">
        <v>0</v>
      </c>
      <c r="P569" s="21">
        <v>-6.187</v>
      </c>
      <c r="Q569" s="21">
        <v>0</v>
      </c>
      <c r="R569" s="21">
        <v>0</v>
      </c>
      <c r="S569" s="22"/>
      <c r="T569" s="22"/>
      <c r="U569" s="22"/>
      <c r="V569" s="22"/>
      <c r="W569" s="22"/>
    </row>
    <row r="570" ht="16.5" spans="1:23">
      <c r="A570" s="20">
        <v>399971</v>
      </c>
      <c r="B570" s="20" t="s">
        <v>608</v>
      </c>
      <c r="C570" s="20">
        <v>1137.891</v>
      </c>
      <c r="D570" s="20">
        <v>1324.982</v>
      </c>
      <c r="E570" s="20">
        <v>0</v>
      </c>
      <c r="F570" s="20">
        <v>0</v>
      </c>
      <c r="G570" s="20">
        <v>0</v>
      </c>
      <c r="H570" s="20">
        <v>1</v>
      </c>
      <c r="I570" s="18">
        <v>11.156</v>
      </c>
      <c r="J570" s="18">
        <v>23.701</v>
      </c>
      <c r="K570" s="21">
        <v>4</v>
      </c>
      <c r="L570" s="21">
        <v>2</v>
      </c>
      <c r="M570" s="21">
        <v>-1</v>
      </c>
      <c r="N570" s="21">
        <v>1</v>
      </c>
      <c r="O570" s="21">
        <v>0</v>
      </c>
      <c r="P570" s="21">
        <v>0.964</v>
      </c>
      <c r="Q570" s="21">
        <v>0</v>
      </c>
      <c r="R570" s="21">
        <v>0</v>
      </c>
      <c r="S570" s="22"/>
      <c r="T570" s="22"/>
      <c r="U570" s="22"/>
      <c r="V570" s="22"/>
      <c r="W570" s="22"/>
    </row>
    <row r="571" ht="16.5" spans="1:23">
      <c r="A571" s="20">
        <v>399972</v>
      </c>
      <c r="B571" s="20" t="s">
        <v>609</v>
      </c>
      <c r="C571" s="20">
        <v>4128.277</v>
      </c>
      <c r="D571" s="20">
        <v>4675.909</v>
      </c>
      <c r="E571" s="20">
        <v>0</v>
      </c>
      <c r="F571" s="20">
        <v>0</v>
      </c>
      <c r="G571" s="20">
        <v>0</v>
      </c>
      <c r="H571" s="20">
        <v>1</v>
      </c>
      <c r="I571" s="18">
        <v>10.704</v>
      </c>
      <c r="J571" s="18">
        <v>21.162</v>
      </c>
      <c r="K571" s="21">
        <v>4</v>
      </c>
      <c r="L571" s="21">
        <v>2</v>
      </c>
      <c r="M571" s="21">
        <v>-1</v>
      </c>
      <c r="N571" s="21">
        <v>1</v>
      </c>
      <c r="O571" s="21">
        <v>0</v>
      </c>
      <c r="P571" s="21">
        <v>0.397</v>
      </c>
      <c r="Q571" s="21">
        <v>0</v>
      </c>
      <c r="R571" s="21">
        <v>0</v>
      </c>
      <c r="S571" s="22"/>
      <c r="T571" s="22"/>
      <c r="U571" s="22"/>
      <c r="V571" s="22"/>
      <c r="W571" s="22"/>
    </row>
    <row r="572" ht="16.5" spans="1:23">
      <c r="A572" s="20">
        <v>399973</v>
      </c>
      <c r="B572" s="20" t="s">
        <v>610</v>
      </c>
      <c r="C572" s="20">
        <v>1378.85</v>
      </c>
      <c r="D572" s="20">
        <v>1669.257</v>
      </c>
      <c r="E572" s="20">
        <v>0</v>
      </c>
      <c r="F572" s="20">
        <v>0</v>
      </c>
      <c r="G572" s="20">
        <v>0</v>
      </c>
      <c r="H572" s="20">
        <v>1</v>
      </c>
      <c r="I572" s="18">
        <v>6.11</v>
      </c>
      <c r="J572" s="18">
        <v>22.444</v>
      </c>
      <c r="K572" s="21">
        <v>4</v>
      </c>
      <c r="L572" s="21">
        <v>2</v>
      </c>
      <c r="M572" s="21">
        <v>-1</v>
      </c>
      <c r="N572" s="21">
        <v>1</v>
      </c>
      <c r="O572" s="21">
        <v>0</v>
      </c>
      <c r="P572" s="21">
        <v>4.568</v>
      </c>
      <c r="Q572" s="21">
        <v>0</v>
      </c>
      <c r="R572" s="21">
        <v>0</v>
      </c>
      <c r="S572" s="22"/>
      <c r="T572" s="22"/>
      <c r="U572" s="22"/>
      <c r="V572" s="22"/>
      <c r="W572" s="22"/>
    </row>
    <row r="573" ht="16.5" spans="1:23">
      <c r="A573" s="20">
        <v>399974</v>
      </c>
      <c r="B573" s="20" t="s">
        <v>611</v>
      </c>
      <c r="C573" s="20">
        <v>1606.352</v>
      </c>
      <c r="D573" s="20">
        <v>1754.245</v>
      </c>
      <c r="E573" s="20">
        <v>0</v>
      </c>
      <c r="F573" s="20">
        <v>0</v>
      </c>
      <c r="G573" s="20">
        <v>0</v>
      </c>
      <c r="H573" s="20">
        <v>1</v>
      </c>
      <c r="I573" s="18">
        <v>6.539</v>
      </c>
      <c r="J573" s="18">
        <v>14.418</v>
      </c>
      <c r="K573" s="21">
        <v>4</v>
      </c>
      <c r="L573" s="21">
        <v>2</v>
      </c>
      <c r="M573" s="21">
        <v>-1</v>
      </c>
      <c r="N573" s="21">
        <v>1</v>
      </c>
      <c r="O573" s="21">
        <v>0</v>
      </c>
      <c r="P573" s="21">
        <v>6.373</v>
      </c>
      <c r="Q573" s="21">
        <v>0</v>
      </c>
      <c r="R573" s="21">
        <v>0</v>
      </c>
      <c r="S573" s="22"/>
      <c r="T573" s="22"/>
      <c r="U573" s="22"/>
      <c r="V573" s="22"/>
      <c r="W573" s="22"/>
    </row>
    <row r="574" ht="16.5" spans="1:23">
      <c r="A574" s="20">
        <v>399975</v>
      </c>
      <c r="B574" s="20" t="s">
        <v>612</v>
      </c>
      <c r="C574" s="20">
        <v>721.277</v>
      </c>
      <c r="D574" s="20">
        <v>861.656</v>
      </c>
      <c r="E574" s="20">
        <v>0</v>
      </c>
      <c r="F574" s="20">
        <v>0</v>
      </c>
      <c r="G574" s="20">
        <v>0</v>
      </c>
      <c r="H574" s="20">
        <v>1</v>
      </c>
      <c r="I574" s="18">
        <v>8.426</v>
      </c>
      <c r="J574" s="18">
        <v>23.345</v>
      </c>
      <c r="K574" s="21">
        <v>4</v>
      </c>
      <c r="L574" s="21">
        <v>2</v>
      </c>
      <c r="M574" s="21">
        <v>-1</v>
      </c>
      <c r="N574" s="21">
        <v>1</v>
      </c>
      <c r="O574" s="21">
        <v>0</v>
      </c>
      <c r="P574" s="21">
        <v>-105.401</v>
      </c>
      <c r="Q574" s="21">
        <v>0</v>
      </c>
      <c r="R574" s="21">
        <v>0</v>
      </c>
      <c r="S574" s="22"/>
      <c r="T574" s="22"/>
      <c r="U574" s="22"/>
      <c r="V574" s="22"/>
      <c r="W574" s="22"/>
    </row>
    <row r="575" ht="16.5" spans="1:23">
      <c r="A575" s="20">
        <v>399976</v>
      </c>
      <c r="B575" s="20" t="s">
        <v>613</v>
      </c>
      <c r="C575" s="20">
        <v>2747.205</v>
      </c>
      <c r="D575" s="20">
        <v>3200.008</v>
      </c>
      <c r="E575" s="20">
        <v>0</v>
      </c>
      <c r="F575" s="20">
        <v>0</v>
      </c>
      <c r="G575" s="20">
        <v>0</v>
      </c>
      <c r="H575" s="20">
        <v>1</v>
      </c>
      <c r="I575" s="18">
        <v>6.677</v>
      </c>
      <c r="J575" s="18">
        <v>19.882</v>
      </c>
      <c r="K575" s="21">
        <v>4</v>
      </c>
      <c r="L575" s="21">
        <v>2</v>
      </c>
      <c r="M575" s="21">
        <v>-1</v>
      </c>
      <c r="N575" s="21">
        <v>1</v>
      </c>
      <c r="O575" s="21">
        <v>0</v>
      </c>
      <c r="P575" s="21">
        <v>-2.541</v>
      </c>
      <c r="Q575" s="21">
        <v>0</v>
      </c>
      <c r="R575" s="21">
        <v>0</v>
      </c>
      <c r="S575" s="22"/>
      <c r="T575" s="22"/>
      <c r="U575" s="22"/>
      <c r="V575" s="22"/>
      <c r="W575" s="22"/>
    </row>
    <row r="576" ht="16.5" spans="1:23">
      <c r="A576" s="20">
        <v>399982</v>
      </c>
      <c r="B576" s="20" t="s">
        <v>279</v>
      </c>
      <c r="C576" s="20">
        <v>6839.389</v>
      </c>
      <c r="D576" s="20">
        <v>7739.718</v>
      </c>
      <c r="E576" s="20">
        <v>0</v>
      </c>
      <c r="F576" s="20">
        <v>0</v>
      </c>
      <c r="G576" s="20">
        <v>0</v>
      </c>
      <c r="H576" s="20">
        <v>1</v>
      </c>
      <c r="I576" s="18">
        <v>9.52</v>
      </c>
      <c r="J576" s="18">
        <v>20.045</v>
      </c>
      <c r="K576" s="21">
        <v>4</v>
      </c>
      <c r="L576" s="21">
        <v>2</v>
      </c>
      <c r="M576" s="21">
        <v>-1</v>
      </c>
      <c r="N576" s="21">
        <v>1</v>
      </c>
      <c r="O576" s="21">
        <v>0</v>
      </c>
      <c r="P576" s="21">
        <v>17.355</v>
      </c>
      <c r="Q576" s="21">
        <v>0</v>
      </c>
      <c r="R576" s="21">
        <v>0</v>
      </c>
      <c r="S576" s="22"/>
      <c r="T576" s="22"/>
      <c r="U576" s="22"/>
      <c r="V576" s="22"/>
      <c r="W576" s="22"/>
    </row>
    <row r="577" ht="16.5" spans="1:23">
      <c r="A577" s="20">
        <v>399989</v>
      </c>
      <c r="B577" s="20" t="s">
        <v>614</v>
      </c>
      <c r="C577" s="20">
        <v>6197.975</v>
      </c>
      <c r="D577" s="20">
        <v>7220.653</v>
      </c>
      <c r="E577" s="20">
        <v>0</v>
      </c>
      <c r="F577" s="20">
        <v>0</v>
      </c>
      <c r="G577" s="20">
        <v>0</v>
      </c>
      <c r="H577" s="20">
        <v>1</v>
      </c>
      <c r="I577" s="18">
        <v>7</v>
      </c>
      <c r="J577" s="18">
        <v>20.172</v>
      </c>
      <c r="K577" s="21">
        <v>4</v>
      </c>
      <c r="L577" s="21">
        <v>2</v>
      </c>
      <c r="M577" s="21">
        <v>-1</v>
      </c>
      <c r="N577" s="21">
        <v>1</v>
      </c>
      <c r="O577" s="21">
        <v>0</v>
      </c>
      <c r="P577" s="21">
        <v>13.757</v>
      </c>
      <c r="Q577" s="21">
        <v>0</v>
      </c>
      <c r="R577" s="21">
        <v>0</v>
      </c>
      <c r="S577" s="22"/>
      <c r="T577" s="22"/>
      <c r="U577" s="22"/>
      <c r="V577" s="22"/>
      <c r="W577" s="22"/>
    </row>
    <row r="578" ht="16.5" spans="1:23">
      <c r="A578" s="20">
        <v>399991</v>
      </c>
      <c r="B578" s="20" t="s">
        <v>615</v>
      </c>
      <c r="C578" s="20">
        <v>1889.165</v>
      </c>
      <c r="D578" s="20">
        <v>2200.784</v>
      </c>
      <c r="E578" s="20">
        <v>0</v>
      </c>
      <c r="F578" s="20">
        <v>0</v>
      </c>
      <c r="G578" s="20">
        <v>0</v>
      </c>
      <c r="H578" s="20">
        <v>1</v>
      </c>
      <c r="I578" s="18">
        <v>12.491</v>
      </c>
      <c r="J578" s="18">
        <v>24.881</v>
      </c>
      <c r="K578" s="21">
        <v>4</v>
      </c>
      <c r="L578" s="21">
        <v>2</v>
      </c>
      <c r="M578" s="21">
        <v>-1</v>
      </c>
      <c r="N578" s="21">
        <v>1</v>
      </c>
      <c r="O578" s="21">
        <v>0</v>
      </c>
      <c r="P578" s="21">
        <v>12.85</v>
      </c>
      <c r="Q578" s="21">
        <v>0</v>
      </c>
      <c r="R578" s="21">
        <v>0</v>
      </c>
      <c r="S578" s="22"/>
      <c r="T578" s="22"/>
      <c r="U578" s="22"/>
      <c r="V578" s="22"/>
      <c r="W578" s="22"/>
    </row>
    <row r="579" ht="16.5" spans="1:23">
      <c r="A579" s="20">
        <v>399992</v>
      </c>
      <c r="B579" s="20" t="s">
        <v>616</v>
      </c>
      <c r="C579" s="20">
        <v>1586.44</v>
      </c>
      <c r="D579" s="20">
        <v>1817.524</v>
      </c>
      <c r="E579" s="20">
        <v>0</v>
      </c>
      <c r="F579" s="20">
        <v>0</v>
      </c>
      <c r="G579" s="20">
        <v>0</v>
      </c>
      <c r="H579" s="20">
        <v>1</v>
      </c>
      <c r="I579" s="18">
        <v>10.193</v>
      </c>
      <c r="J579" s="18">
        <v>21.612</v>
      </c>
      <c r="K579" s="21">
        <v>4</v>
      </c>
      <c r="L579" s="21">
        <v>2</v>
      </c>
      <c r="M579" s="21">
        <v>-1</v>
      </c>
      <c r="N579" s="21">
        <v>1</v>
      </c>
      <c r="O579" s="21">
        <v>0</v>
      </c>
      <c r="P579" s="21">
        <v>2.289</v>
      </c>
      <c r="Q579" s="21">
        <v>0</v>
      </c>
      <c r="R579" s="21">
        <v>0</v>
      </c>
      <c r="S579" s="22"/>
      <c r="T579" s="22"/>
      <c r="U579" s="22"/>
      <c r="V579" s="22"/>
      <c r="W579" s="22"/>
    </row>
    <row r="580" ht="16.5" spans="1:23">
      <c r="A580" s="20">
        <v>399993</v>
      </c>
      <c r="B580" s="20" t="s">
        <v>617</v>
      </c>
      <c r="C580" s="20">
        <v>2277.408</v>
      </c>
      <c r="D580" s="20">
        <v>2839.553</v>
      </c>
      <c r="E580" s="20">
        <v>0</v>
      </c>
      <c r="F580" s="20">
        <v>0</v>
      </c>
      <c r="G580" s="20">
        <v>0</v>
      </c>
      <c r="H580" s="20">
        <v>1</v>
      </c>
      <c r="I580" s="18">
        <v>7.806</v>
      </c>
      <c r="J580" s="18">
        <v>26.058</v>
      </c>
      <c r="K580" s="21">
        <v>4</v>
      </c>
      <c r="L580" s="21">
        <v>2</v>
      </c>
      <c r="M580" s="21">
        <v>-1</v>
      </c>
      <c r="N580" s="21">
        <v>1</v>
      </c>
      <c r="O580" s="21">
        <v>0</v>
      </c>
      <c r="P580" s="21">
        <v>1.939</v>
      </c>
      <c r="Q580" s="21">
        <v>0</v>
      </c>
      <c r="R580" s="21">
        <v>0</v>
      </c>
      <c r="S580" s="22"/>
      <c r="T580" s="22"/>
      <c r="U580" s="22"/>
      <c r="V580" s="22"/>
      <c r="W580" s="22"/>
    </row>
    <row r="581" ht="16.5" spans="1:23">
      <c r="A581" s="20">
        <v>399994</v>
      </c>
      <c r="B581" s="20" t="s">
        <v>618</v>
      </c>
      <c r="C581" s="20">
        <v>1502.673</v>
      </c>
      <c r="D581" s="20">
        <v>1761.981</v>
      </c>
      <c r="E581" s="20">
        <v>0</v>
      </c>
      <c r="F581" s="20">
        <v>0</v>
      </c>
      <c r="G581" s="20">
        <v>0</v>
      </c>
      <c r="H581" s="20">
        <v>1</v>
      </c>
      <c r="I581" s="18">
        <v>12.596</v>
      </c>
      <c r="J581" s="18">
        <v>25.459</v>
      </c>
      <c r="K581" s="21">
        <v>4</v>
      </c>
      <c r="L581" s="21">
        <v>2</v>
      </c>
      <c r="M581" s="21">
        <v>-1</v>
      </c>
      <c r="N581" s="21">
        <v>1</v>
      </c>
      <c r="O581" s="21">
        <v>0</v>
      </c>
      <c r="P581" s="21">
        <v>11.182</v>
      </c>
      <c r="Q581" s="21">
        <v>0</v>
      </c>
      <c r="R581" s="21">
        <v>0</v>
      </c>
      <c r="S581" s="22"/>
      <c r="T581" s="22"/>
      <c r="U581" s="22"/>
      <c r="V581" s="22"/>
      <c r="W581" s="22"/>
    </row>
    <row r="582" ht="16.5" spans="1:23">
      <c r="A582" s="20">
        <v>399995</v>
      </c>
      <c r="B582" s="20" t="s">
        <v>619</v>
      </c>
      <c r="C582" s="20">
        <v>3409.399</v>
      </c>
      <c r="D582" s="20">
        <v>3865.25</v>
      </c>
      <c r="E582" s="20">
        <v>0</v>
      </c>
      <c r="F582" s="20">
        <v>0</v>
      </c>
      <c r="G582" s="20">
        <v>0</v>
      </c>
      <c r="H582" s="20">
        <v>1</v>
      </c>
      <c r="I582" s="18">
        <v>2.076</v>
      </c>
      <c r="J582" s="18">
        <v>13.625</v>
      </c>
      <c r="K582" s="21">
        <v>4</v>
      </c>
      <c r="L582" s="21">
        <v>2</v>
      </c>
      <c r="M582" s="21">
        <v>-1</v>
      </c>
      <c r="N582" s="21">
        <v>1</v>
      </c>
      <c r="O582" s="21">
        <v>0</v>
      </c>
      <c r="P582" s="21">
        <v>-10.834</v>
      </c>
      <c r="Q582" s="21">
        <v>0</v>
      </c>
      <c r="R582" s="21">
        <v>0</v>
      </c>
      <c r="S582" s="22"/>
      <c r="T582" s="22"/>
      <c r="U582" s="22"/>
      <c r="V582" s="22"/>
      <c r="W582" s="22"/>
    </row>
    <row r="583" ht="16.5" spans="1:23">
      <c r="A583" s="20">
        <v>399996</v>
      </c>
      <c r="B583" s="20" t="s">
        <v>620</v>
      </c>
      <c r="C583" s="20">
        <v>3196.054</v>
      </c>
      <c r="D583" s="20">
        <v>3771.631</v>
      </c>
      <c r="E583" s="20">
        <v>0</v>
      </c>
      <c r="F583" s="20">
        <v>0</v>
      </c>
      <c r="G583" s="20">
        <v>0</v>
      </c>
      <c r="H583" s="20">
        <v>1</v>
      </c>
      <c r="I583" s="18">
        <v>13.342</v>
      </c>
      <c r="J583" s="18">
        <v>26.567</v>
      </c>
      <c r="K583" s="21">
        <v>4</v>
      </c>
      <c r="L583" s="21">
        <v>2</v>
      </c>
      <c r="M583" s="21">
        <v>-1</v>
      </c>
      <c r="N583" s="21">
        <v>1</v>
      </c>
      <c r="O583" s="21">
        <v>0</v>
      </c>
      <c r="P583" s="21">
        <v>19.33</v>
      </c>
      <c r="Q583" s="21">
        <v>0</v>
      </c>
      <c r="R583" s="21">
        <v>0</v>
      </c>
      <c r="S583" s="22"/>
      <c r="T583" s="22"/>
      <c r="U583" s="22"/>
      <c r="V583" s="22"/>
      <c r="W583" s="22"/>
    </row>
    <row r="584" ht="16.5" spans="1:23">
      <c r="A584" s="20">
        <v>399997</v>
      </c>
      <c r="B584" s="20" t="s">
        <v>621</v>
      </c>
      <c r="C584" s="20">
        <v>8812.121</v>
      </c>
      <c r="D584" s="20">
        <v>10408.998</v>
      </c>
      <c r="E584" s="20">
        <v>0</v>
      </c>
      <c r="F584" s="20">
        <v>0</v>
      </c>
      <c r="G584" s="20">
        <v>0</v>
      </c>
      <c r="H584" s="20">
        <v>1</v>
      </c>
      <c r="I584" s="18">
        <v>0.788</v>
      </c>
      <c r="J584" s="18">
        <v>16.009</v>
      </c>
      <c r="K584" s="21">
        <v>4</v>
      </c>
      <c r="L584" s="21">
        <v>2</v>
      </c>
      <c r="M584" s="21">
        <v>-1</v>
      </c>
      <c r="N584" s="21">
        <v>1</v>
      </c>
      <c r="O584" s="21">
        <v>0</v>
      </c>
      <c r="P584" s="21">
        <v>5.075</v>
      </c>
      <c r="Q584" s="21">
        <v>0</v>
      </c>
      <c r="R584" s="21">
        <v>0</v>
      </c>
      <c r="S584" s="22"/>
      <c r="T584" s="22"/>
      <c r="U584" s="22"/>
      <c r="V584" s="22"/>
      <c r="W584" s="22"/>
    </row>
    <row r="585" ht="16.5" spans="1:23">
      <c r="A585" s="20">
        <v>980001</v>
      </c>
      <c r="B585" s="20" t="s">
        <v>622</v>
      </c>
      <c r="C585" s="20">
        <v>1230.244</v>
      </c>
      <c r="D585" s="20">
        <v>1389.438</v>
      </c>
      <c r="E585" s="20">
        <v>0</v>
      </c>
      <c r="F585" s="20">
        <v>0</v>
      </c>
      <c r="G585" s="20">
        <v>0</v>
      </c>
      <c r="H585" s="20">
        <v>1</v>
      </c>
      <c r="I585" s="18">
        <v>8.524</v>
      </c>
      <c r="J585" s="18">
        <v>19.005</v>
      </c>
      <c r="K585" s="21">
        <v>4</v>
      </c>
      <c r="L585" s="21">
        <v>2</v>
      </c>
      <c r="M585" s="21">
        <v>-1</v>
      </c>
      <c r="N585" s="21">
        <v>1</v>
      </c>
      <c r="O585" s="21">
        <v>0</v>
      </c>
      <c r="P585" s="21">
        <v>-2.273</v>
      </c>
      <c r="Q585" s="21">
        <v>0</v>
      </c>
      <c r="R585" s="21">
        <v>0</v>
      </c>
      <c r="S585" s="22"/>
      <c r="T585" s="22"/>
      <c r="U585" s="22"/>
      <c r="V585" s="22"/>
      <c r="W585" s="22"/>
    </row>
    <row r="586" ht="16.5" spans="1:23">
      <c r="A586" s="20">
        <v>980015</v>
      </c>
      <c r="B586" s="20" t="s">
        <v>623</v>
      </c>
      <c r="C586" s="20">
        <v>5895.08</v>
      </c>
      <c r="D586" s="20">
        <v>6830.787</v>
      </c>
      <c r="E586" s="20">
        <v>0</v>
      </c>
      <c r="F586" s="20">
        <v>0</v>
      </c>
      <c r="G586" s="20">
        <v>0</v>
      </c>
      <c r="H586" s="20">
        <v>1</v>
      </c>
      <c r="I586" s="18">
        <v>5.524</v>
      </c>
      <c r="J586" s="18">
        <v>18.466</v>
      </c>
      <c r="K586" s="21">
        <v>4</v>
      </c>
      <c r="L586" s="21">
        <v>2</v>
      </c>
      <c r="M586" s="21">
        <v>-1</v>
      </c>
      <c r="N586" s="21">
        <v>1</v>
      </c>
      <c r="O586" s="21">
        <v>0</v>
      </c>
      <c r="P586" s="21">
        <v>3.004</v>
      </c>
      <c r="Q586" s="21">
        <v>0</v>
      </c>
      <c r="R586" s="21">
        <v>0</v>
      </c>
      <c r="S586" s="22"/>
      <c r="T586" s="22"/>
      <c r="U586" s="22"/>
      <c r="V586" s="22"/>
      <c r="W586" s="22"/>
    </row>
    <row r="587" ht="16.5" spans="1:23">
      <c r="A587" s="20">
        <v>980016</v>
      </c>
      <c r="B587" s="20" t="s">
        <v>624</v>
      </c>
      <c r="C587" s="20">
        <v>5683.087</v>
      </c>
      <c r="D587" s="20">
        <v>6554.02</v>
      </c>
      <c r="E587" s="20">
        <v>0</v>
      </c>
      <c r="F587" s="20">
        <v>0</v>
      </c>
      <c r="G587" s="20">
        <v>0</v>
      </c>
      <c r="H587" s="20">
        <v>1</v>
      </c>
      <c r="I587" s="18">
        <v>4.981</v>
      </c>
      <c r="J587" s="18">
        <v>17.608</v>
      </c>
      <c r="K587" s="21">
        <v>4</v>
      </c>
      <c r="L587" s="21">
        <v>2</v>
      </c>
      <c r="M587" s="21">
        <v>-1</v>
      </c>
      <c r="N587" s="21">
        <v>1</v>
      </c>
      <c r="O587" s="21">
        <v>0</v>
      </c>
      <c r="P587" s="21">
        <v>1.189</v>
      </c>
      <c r="Q587" s="21">
        <v>0</v>
      </c>
      <c r="R587" s="21">
        <v>0</v>
      </c>
      <c r="S587" s="22"/>
      <c r="T587" s="22"/>
      <c r="U587" s="22"/>
      <c r="V587" s="22"/>
      <c r="W587" s="22"/>
    </row>
    <row r="588" ht="16.5" spans="1:23">
      <c r="A588" s="20">
        <v>980017</v>
      </c>
      <c r="B588" s="20" t="s">
        <v>625</v>
      </c>
      <c r="C588" s="20">
        <v>8382.916</v>
      </c>
      <c r="D588" s="20">
        <v>9730.972</v>
      </c>
      <c r="E588" s="20">
        <v>0</v>
      </c>
      <c r="F588" s="20">
        <v>0</v>
      </c>
      <c r="G588" s="20">
        <v>0</v>
      </c>
      <c r="H588" s="20">
        <v>1</v>
      </c>
      <c r="I588" s="18">
        <v>16.152</v>
      </c>
      <c r="J588" s="18">
        <v>27.767</v>
      </c>
      <c r="K588" s="21">
        <v>4</v>
      </c>
      <c r="L588" s="21">
        <v>2</v>
      </c>
      <c r="M588" s="21">
        <v>-1</v>
      </c>
      <c r="N588" s="21">
        <v>1</v>
      </c>
      <c r="O588" s="21">
        <v>0</v>
      </c>
      <c r="P588" s="21">
        <v>-0.227</v>
      </c>
      <c r="Q588" s="21">
        <v>0</v>
      </c>
      <c r="R588" s="21">
        <v>0</v>
      </c>
      <c r="S588" s="22"/>
      <c r="T588" s="22"/>
      <c r="U588" s="22"/>
      <c r="V588" s="22"/>
      <c r="W588" s="22"/>
    </row>
    <row r="589" ht="16.5" spans="1:23">
      <c r="A589" s="20">
        <v>980018</v>
      </c>
      <c r="B589" s="20" t="s">
        <v>626</v>
      </c>
      <c r="C589" s="20">
        <v>2736.509</v>
      </c>
      <c r="D589" s="20">
        <v>3322.697</v>
      </c>
      <c r="E589" s="20">
        <v>0</v>
      </c>
      <c r="F589" s="20">
        <v>0</v>
      </c>
      <c r="G589" s="20">
        <v>0</v>
      </c>
      <c r="H589" s="20">
        <v>1</v>
      </c>
      <c r="I589" s="18">
        <v>12.427</v>
      </c>
      <c r="J589" s="18">
        <v>27.876</v>
      </c>
      <c r="K589" s="21">
        <v>4</v>
      </c>
      <c r="L589" s="21">
        <v>2</v>
      </c>
      <c r="M589" s="21">
        <v>0</v>
      </c>
      <c r="N589" s="21">
        <v>1</v>
      </c>
      <c r="O589" s="21">
        <v>0</v>
      </c>
      <c r="P589" s="21">
        <v>0.824</v>
      </c>
      <c r="Q589" s="21">
        <v>0</v>
      </c>
      <c r="R589" s="21">
        <v>0</v>
      </c>
      <c r="S589" s="22"/>
      <c r="T589" s="22"/>
      <c r="U589" s="22"/>
      <c r="V589" s="22"/>
      <c r="W589" s="22"/>
    </row>
    <row r="590" ht="16.5" spans="1:23">
      <c r="A590" s="20">
        <v>980022</v>
      </c>
      <c r="B590" s="20" t="s">
        <v>627</v>
      </c>
      <c r="C590" s="20">
        <v>1913.198</v>
      </c>
      <c r="D590" s="20">
        <v>2374.667</v>
      </c>
      <c r="E590" s="20">
        <v>0</v>
      </c>
      <c r="F590" s="20">
        <v>0</v>
      </c>
      <c r="G590" s="20">
        <v>0</v>
      </c>
      <c r="H590" s="20">
        <v>1</v>
      </c>
      <c r="I590" s="18">
        <v>8.432</v>
      </c>
      <c r="J590" s="18">
        <v>26.227</v>
      </c>
      <c r="K590" s="21">
        <v>4</v>
      </c>
      <c r="L590" s="21">
        <v>2</v>
      </c>
      <c r="M590" s="21">
        <v>-1</v>
      </c>
      <c r="N590" s="21">
        <v>1</v>
      </c>
      <c r="O590" s="21">
        <v>0</v>
      </c>
      <c r="P590" s="21">
        <v>1.208</v>
      </c>
      <c r="Q590" s="21">
        <v>0</v>
      </c>
      <c r="R590" s="21">
        <v>0</v>
      </c>
      <c r="S590" s="22"/>
      <c r="T590" s="22"/>
      <c r="U590" s="22"/>
      <c r="V590" s="22"/>
      <c r="W590" s="22"/>
    </row>
    <row r="591" ht="16.5" spans="1:23">
      <c r="A591" s="20">
        <v>980023</v>
      </c>
      <c r="B591" s="20" t="s">
        <v>628</v>
      </c>
      <c r="C591" s="20">
        <v>1934.097</v>
      </c>
      <c r="D591" s="20">
        <v>2244.327</v>
      </c>
      <c r="E591" s="20">
        <v>0</v>
      </c>
      <c r="F591" s="20">
        <v>0</v>
      </c>
      <c r="G591" s="20">
        <v>0</v>
      </c>
      <c r="H591" s="20">
        <v>1</v>
      </c>
      <c r="I591" s="18">
        <v>12.385</v>
      </c>
      <c r="J591" s="18">
        <v>24.496</v>
      </c>
      <c r="K591" s="21">
        <v>4</v>
      </c>
      <c r="L591" s="21">
        <v>2</v>
      </c>
      <c r="M591" s="21">
        <v>-1</v>
      </c>
      <c r="N591" s="21">
        <v>1</v>
      </c>
      <c r="O591" s="21">
        <v>0</v>
      </c>
      <c r="P591" s="21">
        <v>-1.666</v>
      </c>
      <c r="Q591" s="21">
        <v>0</v>
      </c>
      <c r="R591" s="21">
        <v>0</v>
      </c>
      <c r="S591" s="22"/>
      <c r="T591" s="22"/>
      <c r="U591" s="22"/>
      <c r="V591" s="22"/>
      <c r="W591" s="22"/>
    </row>
    <row r="592" ht="16.5" spans="1:23">
      <c r="A592" s="20">
        <v>980027</v>
      </c>
      <c r="B592" s="20" t="s">
        <v>629</v>
      </c>
      <c r="C592" s="20">
        <v>1915.663</v>
      </c>
      <c r="D592" s="20">
        <v>2331.863</v>
      </c>
      <c r="E592" s="20">
        <v>0</v>
      </c>
      <c r="F592" s="20">
        <v>0</v>
      </c>
      <c r="G592" s="20">
        <v>0</v>
      </c>
      <c r="H592" s="20">
        <v>1</v>
      </c>
      <c r="I592" s="18">
        <v>12.906</v>
      </c>
      <c r="J592" s="18">
        <v>28.451</v>
      </c>
      <c r="K592" s="21">
        <v>4</v>
      </c>
      <c r="L592" s="21">
        <v>2</v>
      </c>
      <c r="M592" s="21">
        <v>-1</v>
      </c>
      <c r="N592" s="21">
        <v>1</v>
      </c>
      <c r="O592" s="21">
        <v>0</v>
      </c>
      <c r="P592" s="21">
        <v>6.922</v>
      </c>
      <c r="Q592" s="21">
        <v>0</v>
      </c>
      <c r="R592" s="21">
        <v>0</v>
      </c>
      <c r="S592" s="22"/>
      <c r="T592" s="22"/>
      <c r="U592" s="22"/>
      <c r="V592" s="22"/>
      <c r="W592" s="22"/>
    </row>
    <row r="593" ht="16.5" spans="1:23">
      <c r="A593" s="20">
        <v>980028</v>
      </c>
      <c r="B593" s="20" t="s">
        <v>630</v>
      </c>
      <c r="C593" s="20">
        <v>10476.668</v>
      </c>
      <c r="D593" s="20">
        <v>11863.013</v>
      </c>
      <c r="E593" s="20">
        <v>0</v>
      </c>
      <c r="F593" s="20">
        <v>0</v>
      </c>
      <c r="G593" s="20">
        <v>0</v>
      </c>
      <c r="H593" s="20">
        <v>1</v>
      </c>
      <c r="I593" s="18">
        <v>2.537</v>
      </c>
      <c r="J593" s="18">
        <v>13.927</v>
      </c>
      <c r="K593" s="21">
        <v>4</v>
      </c>
      <c r="L593" s="21">
        <v>2</v>
      </c>
      <c r="M593" s="21">
        <v>-1</v>
      </c>
      <c r="N593" s="21">
        <v>1</v>
      </c>
      <c r="O593" s="21">
        <v>0</v>
      </c>
      <c r="P593" s="21">
        <v>2.811</v>
      </c>
      <c r="Q593" s="21">
        <v>0</v>
      </c>
      <c r="R593" s="21">
        <v>0</v>
      </c>
      <c r="S593" s="22"/>
      <c r="T593" s="22"/>
      <c r="U593" s="22"/>
      <c r="V593" s="22"/>
      <c r="W593" s="22"/>
    </row>
    <row r="594" ht="16.5" spans="1:23">
      <c r="A594" s="20">
        <v>980030</v>
      </c>
      <c r="B594" s="20" t="s">
        <v>631</v>
      </c>
      <c r="C594" s="20">
        <v>4773.47</v>
      </c>
      <c r="D594" s="20">
        <v>5741.666</v>
      </c>
      <c r="E594" s="20">
        <v>0</v>
      </c>
      <c r="F594" s="20">
        <v>0</v>
      </c>
      <c r="G594" s="20">
        <v>0</v>
      </c>
      <c r="H594" s="20">
        <v>1</v>
      </c>
      <c r="I594" s="18">
        <v>13.896</v>
      </c>
      <c r="J594" s="18">
        <v>28.415</v>
      </c>
      <c r="K594" s="21">
        <v>4</v>
      </c>
      <c r="L594" s="21">
        <v>2</v>
      </c>
      <c r="M594" s="21">
        <v>-1</v>
      </c>
      <c r="N594" s="21">
        <v>1</v>
      </c>
      <c r="O594" s="21">
        <v>0</v>
      </c>
      <c r="P594" s="21">
        <v>5.484</v>
      </c>
      <c r="Q594" s="21">
        <v>0</v>
      </c>
      <c r="R594" s="21">
        <v>0</v>
      </c>
      <c r="S594" s="22"/>
      <c r="T594" s="22"/>
      <c r="U594" s="22"/>
      <c r="V594" s="22"/>
      <c r="W594" s="22"/>
    </row>
    <row r="595" ht="16.5" spans="1:23">
      <c r="A595" s="20">
        <v>980032</v>
      </c>
      <c r="B595" s="20" t="s">
        <v>632</v>
      </c>
      <c r="C595" s="20">
        <v>9297.413</v>
      </c>
      <c r="D595" s="20">
        <v>10962</v>
      </c>
      <c r="E595" s="20">
        <v>0</v>
      </c>
      <c r="F595" s="20">
        <v>0</v>
      </c>
      <c r="G595" s="20">
        <v>0</v>
      </c>
      <c r="H595" s="20">
        <v>1</v>
      </c>
      <c r="I595" s="18">
        <v>6.963</v>
      </c>
      <c r="J595" s="18">
        <v>21.091</v>
      </c>
      <c r="K595" s="21">
        <v>4</v>
      </c>
      <c r="L595" s="21">
        <v>2</v>
      </c>
      <c r="M595" s="21">
        <v>-1</v>
      </c>
      <c r="N595" s="21">
        <v>1</v>
      </c>
      <c r="O595" s="21">
        <v>0</v>
      </c>
      <c r="P595" s="21">
        <v>-4.641</v>
      </c>
      <c r="Q595" s="21">
        <v>0</v>
      </c>
      <c r="R595" s="21">
        <v>0</v>
      </c>
      <c r="S595" s="22"/>
      <c r="T595" s="22"/>
      <c r="U595" s="22"/>
      <c r="V595" s="22"/>
      <c r="W595" s="22"/>
    </row>
    <row r="596" ht="16.5" spans="1:23">
      <c r="A596" s="20">
        <v>980035</v>
      </c>
      <c r="B596" s="20" t="s">
        <v>633</v>
      </c>
      <c r="C596" s="20">
        <v>1568.382</v>
      </c>
      <c r="D596" s="20">
        <v>1810.342</v>
      </c>
      <c r="E596" s="20">
        <v>0</v>
      </c>
      <c r="F596" s="20">
        <v>0</v>
      </c>
      <c r="G596" s="20">
        <v>0</v>
      </c>
      <c r="H596" s="20">
        <v>1</v>
      </c>
      <c r="I596" s="18">
        <v>8.779</v>
      </c>
      <c r="J596" s="18">
        <v>20.971</v>
      </c>
      <c r="K596" s="21">
        <v>4</v>
      </c>
      <c r="L596" s="21">
        <v>2</v>
      </c>
      <c r="M596" s="21">
        <v>-1</v>
      </c>
      <c r="N596" s="21">
        <v>1</v>
      </c>
      <c r="O596" s="21">
        <v>0</v>
      </c>
      <c r="P596" s="21">
        <v>3.468</v>
      </c>
      <c r="Q596" s="21">
        <v>0</v>
      </c>
      <c r="R596" s="21">
        <v>0</v>
      </c>
      <c r="S596" s="22"/>
      <c r="T596" s="22"/>
      <c r="U596" s="22"/>
      <c r="V596" s="22"/>
      <c r="W596" s="22"/>
    </row>
    <row r="597" ht="16.5" spans="1:23">
      <c r="A597" s="20">
        <v>980068</v>
      </c>
      <c r="B597" s="20" t="s">
        <v>634</v>
      </c>
      <c r="C597" s="20">
        <v>2779.229</v>
      </c>
      <c r="D597" s="20">
        <v>3259.147</v>
      </c>
      <c r="E597" s="20">
        <v>0</v>
      </c>
      <c r="F597" s="20">
        <v>0</v>
      </c>
      <c r="G597" s="20">
        <v>0</v>
      </c>
      <c r="H597" s="20">
        <v>1</v>
      </c>
      <c r="I597" s="18">
        <v>7.545</v>
      </c>
      <c r="J597" s="18">
        <v>21.159</v>
      </c>
      <c r="K597" s="21">
        <v>4</v>
      </c>
      <c r="L597" s="21">
        <v>2</v>
      </c>
      <c r="M597" s="21">
        <v>-1</v>
      </c>
      <c r="N597" s="21">
        <v>1</v>
      </c>
      <c r="O597" s="21">
        <v>0</v>
      </c>
      <c r="P597" s="21">
        <v>6.53</v>
      </c>
      <c r="Q597" s="21">
        <v>0</v>
      </c>
      <c r="R597" s="21">
        <v>0</v>
      </c>
      <c r="S597" s="22"/>
      <c r="T597" s="22"/>
      <c r="U597" s="22"/>
      <c r="V597" s="22"/>
      <c r="W597" s="22"/>
    </row>
    <row r="598" ht="16.5" spans="1:23">
      <c r="A598" s="20">
        <v>980076</v>
      </c>
      <c r="B598" s="20" t="s">
        <v>635</v>
      </c>
      <c r="C598" s="20">
        <v>2718.649</v>
      </c>
      <c r="D598" s="20">
        <v>3249.942</v>
      </c>
      <c r="E598" s="20">
        <v>0</v>
      </c>
      <c r="F598" s="20">
        <v>0</v>
      </c>
      <c r="G598" s="20">
        <v>0</v>
      </c>
      <c r="H598" s="20">
        <v>1</v>
      </c>
      <c r="I598" s="18">
        <v>8.488</v>
      </c>
      <c r="J598" s="18">
        <v>23.448</v>
      </c>
      <c r="K598" s="21">
        <v>4</v>
      </c>
      <c r="L598" s="21">
        <v>2</v>
      </c>
      <c r="M598" s="21">
        <v>-1</v>
      </c>
      <c r="N598" s="21">
        <v>1</v>
      </c>
      <c r="O598" s="21">
        <v>0</v>
      </c>
      <c r="P598" s="21">
        <v>-2.248</v>
      </c>
      <c r="Q598" s="21">
        <v>0</v>
      </c>
      <c r="R598" s="21">
        <v>0</v>
      </c>
      <c r="S598" s="22"/>
      <c r="T598" s="22"/>
      <c r="U598" s="22"/>
      <c r="V598" s="22"/>
      <c r="W598" s="22"/>
    </row>
    <row r="599" ht="16.5" spans="1:23">
      <c r="A599" s="20">
        <v>980092</v>
      </c>
      <c r="B599" s="20" t="s">
        <v>636</v>
      </c>
      <c r="C599" s="20">
        <v>4327.73</v>
      </c>
      <c r="D599" s="20">
        <v>4789.246</v>
      </c>
      <c r="E599" s="20">
        <v>0</v>
      </c>
      <c r="F599" s="20">
        <v>0</v>
      </c>
      <c r="G599" s="20">
        <v>0</v>
      </c>
      <c r="H599" s="20">
        <v>1</v>
      </c>
      <c r="I599" s="18">
        <v>6.092</v>
      </c>
      <c r="J599" s="18">
        <v>15.141</v>
      </c>
      <c r="K599" s="21">
        <v>4</v>
      </c>
      <c r="L599" s="21">
        <v>2</v>
      </c>
      <c r="M599" s="21">
        <v>-1</v>
      </c>
      <c r="N599" s="21">
        <v>1</v>
      </c>
      <c r="O599" s="21">
        <v>0</v>
      </c>
      <c r="P599" s="21">
        <v>6.092</v>
      </c>
      <c r="Q599" s="21">
        <v>0</v>
      </c>
      <c r="R599" s="21">
        <v>0</v>
      </c>
      <c r="S599" s="22"/>
      <c r="T599" s="22"/>
      <c r="U599" s="22"/>
      <c r="V599" s="22"/>
      <c r="W599" s="22"/>
    </row>
    <row r="600" ht="16.5" spans="1:23">
      <c r="A600" s="20">
        <v>988006</v>
      </c>
      <c r="B600" s="20" t="s">
        <v>637</v>
      </c>
      <c r="C600" s="20">
        <v>1795.48</v>
      </c>
      <c r="D600" s="20">
        <v>2223.156</v>
      </c>
      <c r="E600" s="20">
        <v>0</v>
      </c>
      <c r="F600" s="20">
        <v>0</v>
      </c>
      <c r="G600" s="20">
        <v>0</v>
      </c>
      <c r="H600" s="20">
        <v>1</v>
      </c>
      <c r="I600" s="18">
        <v>15.225</v>
      </c>
      <c r="J600" s="18">
        <v>31.533</v>
      </c>
      <c r="K600" s="21">
        <v>4</v>
      </c>
      <c r="L600" s="21">
        <v>2</v>
      </c>
      <c r="M600" s="21">
        <v>-1</v>
      </c>
      <c r="N600" s="21">
        <v>1</v>
      </c>
      <c r="O600" s="21">
        <v>0</v>
      </c>
      <c r="P600" s="21">
        <v>6.073</v>
      </c>
      <c r="Q600" s="21">
        <v>0</v>
      </c>
      <c r="R600" s="21">
        <v>0</v>
      </c>
      <c r="S600" s="22"/>
      <c r="T600" s="22"/>
      <c r="U600" s="22"/>
      <c r="V600" s="22"/>
      <c r="W600" s="22"/>
    </row>
    <row r="601" ht="16.5" spans="1:23">
      <c r="A601" s="20">
        <v>988007</v>
      </c>
      <c r="B601" s="20" t="s">
        <v>638</v>
      </c>
      <c r="C601" s="20">
        <v>1793.171</v>
      </c>
      <c r="D601" s="20">
        <v>2210.013</v>
      </c>
      <c r="E601" s="20">
        <v>0</v>
      </c>
      <c r="F601" s="20">
        <v>0</v>
      </c>
      <c r="G601" s="20">
        <v>0</v>
      </c>
      <c r="H601" s="20">
        <v>1</v>
      </c>
      <c r="I601" s="18">
        <v>15.493</v>
      </c>
      <c r="J601" s="18">
        <v>31.432</v>
      </c>
      <c r="K601" s="21">
        <v>4</v>
      </c>
      <c r="L601" s="21">
        <v>2</v>
      </c>
      <c r="M601" s="21">
        <v>-1</v>
      </c>
      <c r="N601" s="21">
        <v>1</v>
      </c>
      <c r="O601" s="21">
        <v>0</v>
      </c>
      <c r="P601" s="21">
        <v>3.686</v>
      </c>
      <c r="Q601" s="21">
        <v>0</v>
      </c>
      <c r="R601" s="21">
        <v>0</v>
      </c>
      <c r="S601" s="22"/>
      <c r="T601" s="22"/>
      <c r="U601" s="22"/>
      <c r="V601" s="22"/>
      <c r="W601" s="22"/>
    </row>
    <row r="602" ht="16.5" spans="1:23">
      <c r="A602" s="20">
        <v>988106</v>
      </c>
      <c r="B602" s="20" t="s">
        <v>639</v>
      </c>
      <c r="C602" s="20">
        <v>1974.568</v>
      </c>
      <c r="D602" s="20">
        <v>2455.674</v>
      </c>
      <c r="E602" s="20">
        <v>0</v>
      </c>
      <c r="F602" s="20">
        <v>0</v>
      </c>
      <c r="G602" s="20">
        <v>0</v>
      </c>
      <c r="H602" s="20">
        <v>1</v>
      </c>
      <c r="I602" s="18">
        <v>15.401</v>
      </c>
      <c r="J602" s="18">
        <v>31.975</v>
      </c>
      <c r="K602" s="21">
        <v>4</v>
      </c>
      <c r="L602" s="21">
        <v>2</v>
      </c>
      <c r="M602" s="21">
        <v>0</v>
      </c>
      <c r="N602" s="21">
        <v>1</v>
      </c>
      <c r="O602" s="21">
        <v>0</v>
      </c>
      <c r="P602" s="21">
        <v>4.451</v>
      </c>
      <c r="Q602" s="21">
        <v>0</v>
      </c>
      <c r="R602" s="21">
        <v>0</v>
      </c>
      <c r="S602" s="22"/>
      <c r="T602" s="22"/>
      <c r="U602" s="22"/>
      <c r="V602" s="22"/>
      <c r="W602" s="22"/>
    </row>
    <row r="603" ht="16.5" spans="1:23">
      <c r="A603" s="23">
        <v>988107</v>
      </c>
      <c r="B603" s="20" t="s">
        <v>640</v>
      </c>
      <c r="C603" s="23">
        <v>1972.063</v>
      </c>
      <c r="D603" s="23">
        <v>2440.913</v>
      </c>
      <c r="E603" s="23">
        <v>0</v>
      </c>
      <c r="F603" s="23">
        <v>0</v>
      </c>
      <c r="G603" s="23">
        <v>0</v>
      </c>
      <c r="H603" s="23">
        <v>1</v>
      </c>
      <c r="I603" s="26">
        <v>15.677</v>
      </c>
      <c r="J603" s="26">
        <v>31.873</v>
      </c>
      <c r="K603" s="21">
        <v>4</v>
      </c>
      <c r="L603" s="21">
        <v>2</v>
      </c>
      <c r="M603" s="21">
        <v>-1</v>
      </c>
      <c r="N603" s="21">
        <v>1</v>
      </c>
      <c r="O603" s="21">
        <v>0</v>
      </c>
      <c r="P603" s="21">
        <v>0.008</v>
      </c>
      <c r="Q603" s="21">
        <v>0</v>
      </c>
      <c r="R603" s="21">
        <v>0</v>
      </c>
      <c r="S603" s="22"/>
      <c r="T603" s="22"/>
      <c r="U603" s="22"/>
      <c r="V603" s="22"/>
      <c r="W603" s="22"/>
    </row>
    <row r="604" ht="16.5" spans="1:23">
      <c r="A604" s="23">
        <v>988201</v>
      </c>
      <c r="B604" s="20" t="s">
        <v>641</v>
      </c>
      <c r="C604" s="23">
        <v>1479.688</v>
      </c>
      <c r="D604" s="23">
        <v>1685.542</v>
      </c>
      <c r="E604" s="23">
        <v>0</v>
      </c>
      <c r="F604" s="23">
        <v>0</v>
      </c>
      <c r="G604" s="23">
        <v>0</v>
      </c>
      <c r="H604" s="23">
        <v>1</v>
      </c>
      <c r="I604" s="26">
        <v>9.011</v>
      </c>
      <c r="J604" s="26">
        <v>20.124</v>
      </c>
      <c r="K604" s="21">
        <v>4</v>
      </c>
      <c r="L604" s="21">
        <v>2</v>
      </c>
      <c r="M604" s="21">
        <v>0</v>
      </c>
      <c r="N604" s="21">
        <v>1</v>
      </c>
      <c r="O604" s="21">
        <v>0</v>
      </c>
      <c r="P604" s="21">
        <v>1.377</v>
      </c>
      <c r="Q604" s="21">
        <v>0</v>
      </c>
      <c r="R604" s="21">
        <v>0</v>
      </c>
      <c r="S604" s="22"/>
      <c r="T604" s="22"/>
      <c r="U604" s="22"/>
      <c r="V604" s="22"/>
      <c r="W604" s="22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2"/>
      <c r="T605" s="22"/>
      <c r="U605" s="22"/>
      <c r="V605" s="22"/>
      <c r="W605" s="22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2"/>
      <c r="T606" s="22"/>
      <c r="U606" s="22"/>
      <c r="V606" s="22"/>
      <c r="W606" s="22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2"/>
      <c r="T607" s="22"/>
      <c r="U607" s="22"/>
      <c r="V607" s="22"/>
      <c r="W607" s="22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2"/>
      <c r="T608" s="22"/>
      <c r="U608" s="22"/>
      <c r="V608" s="22"/>
      <c r="W608" s="22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2"/>
      <c r="T609" s="22"/>
      <c r="U609" s="22"/>
      <c r="V609" s="22"/>
      <c r="W609" s="22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18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11" t="s">
        <v>642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42</v>
      </c>
      <c r="J2" s="4" t="s">
        <v>43</v>
      </c>
      <c r="K2" s="13" t="s">
        <v>44</v>
      </c>
      <c r="L2" s="13" t="s">
        <v>45</v>
      </c>
      <c r="M2" s="13" t="s">
        <v>46</v>
      </c>
      <c r="N2" s="13" t="s">
        <v>47</v>
      </c>
      <c r="O2" s="13" t="s">
        <v>48</v>
      </c>
      <c r="P2" s="13" t="s">
        <v>49</v>
      </c>
      <c r="Q2" s="13" t="s">
        <v>50</v>
      </c>
      <c r="R2" s="13" t="s">
        <v>51</v>
      </c>
    </row>
    <row r="3" ht="20.25" spans="1:18">
      <c r="A3" s="5" t="s">
        <v>643</v>
      </c>
      <c r="B3" s="5" t="s">
        <v>644</v>
      </c>
      <c r="C3" s="5">
        <v>7993.089</v>
      </c>
      <c r="D3" s="5">
        <v>9322.953</v>
      </c>
      <c r="E3" s="5">
        <v>1</v>
      </c>
      <c r="F3" s="6">
        <v>0</v>
      </c>
      <c r="G3" s="6">
        <v>0</v>
      </c>
      <c r="H3" s="6">
        <v>1</v>
      </c>
      <c r="I3" s="6">
        <v>0.172</v>
      </c>
      <c r="J3" s="6">
        <v>14.412</v>
      </c>
      <c r="K3" s="14">
        <v>4</v>
      </c>
      <c r="L3" s="14">
        <v>0</v>
      </c>
      <c r="M3" s="14">
        <v>0</v>
      </c>
      <c r="N3" s="14">
        <v>1</v>
      </c>
      <c r="O3" s="14">
        <v>0</v>
      </c>
      <c r="P3" s="14">
        <v>14.947</v>
      </c>
      <c r="Q3" s="14">
        <v>0</v>
      </c>
      <c r="R3" s="14">
        <v>0</v>
      </c>
    </row>
    <row r="4" ht="20.25" spans="1:18">
      <c r="A4" s="5" t="s">
        <v>645</v>
      </c>
      <c r="B4" s="5" t="s">
        <v>646</v>
      </c>
      <c r="C4" s="5">
        <v>19312.279</v>
      </c>
      <c r="D4" s="5">
        <v>20818.514</v>
      </c>
      <c r="E4" s="5">
        <v>1</v>
      </c>
      <c r="F4" s="6">
        <v>0</v>
      </c>
      <c r="G4" s="6">
        <v>0</v>
      </c>
      <c r="H4" s="6">
        <v>1</v>
      </c>
      <c r="I4" s="6">
        <v>0.342</v>
      </c>
      <c r="J4" s="6">
        <v>7.553</v>
      </c>
      <c r="K4" s="14">
        <v>4</v>
      </c>
      <c r="L4" s="14">
        <v>0</v>
      </c>
      <c r="M4" s="14">
        <v>0</v>
      </c>
      <c r="N4" s="14">
        <v>1</v>
      </c>
      <c r="O4" s="14">
        <v>0</v>
      </c>
      <c r="P4" s="14">
        <v>29.892</v>
      </c>
      <c r="Q4" s="14">
        <v>0</v>
      </c>
      <c r="R4" s="14">
        <v>0</v>
      </c>
    </row>
    <row r="5" ht="20.25" spans="1:18">
      <c r="A5" s="7" t="s">
        <v>647</v>
      </c>
      <c r="B5" s="7" t="s">
        <v>648</v>
      </c>
      <c r="C5" s="7">
        <v>116.971</v>
      </c>
      <c r="D5" s="7">
        <v>121.051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0.255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0.182</v>
      </c>
      <c r="Q5" s="14">
        <v>0</v>
      </c>
      <c r="R5" s="14">
        <v>1</v>
      </c>
    </row>
    <row r="6" ht="20.25" spans="1:18">
      <c r="A6" s="9" t="s">
        <v>649</v>
      </c>
      <c r="B6" s="9" t="s">
        <v>650</v>
      </c>
      <c r="C6" s="9">
        <v>19077.092</v>
      </c>
      <c r="D6" s="9">
        <v>20120.727</v>
      </c>
      <c r="E6" s="9">
        <v>0</v>
      </c>
      <c r="F6" s="9">
        <v>0</v>
      </c>
      <c r="G6" s="9">
        <v>0</v>
      </c>
      <c r="H6" s="9">
        <v>1</v>
      </c>
      <c r="I6" s="6">
        <v>1.634</v>
      </c>
      <c r="J6" s="6">
        <v>6.736</v>
      </c>
      <c r="K6" s="14">
        <v>1</v>
      </c>
      <c r="L6" s="14">
        <v>0</v>
      </c>
      <c r="M6" s="14">
        <v>-1</v>
      </c>
      <c r="N6" s="14">
        <v>1</v>
      </c>
      <c r="O6" s="14">
        <v>0</v>
      </c>
      <c r="P6" s="14">
        <v>38.096</v>
      </c>
      <c r="Q6" s="14">
        <v>0</v>
      </c>
      <c r="R6" s="14">
        <v>0</v>
      </c>
    </row>
    <row r="7" ht="20.25" spans="1:18">
      <c r="A7" s="9" t="s">
        <v>651</v>
      </c>
      <c r="B7" s="9" t="s">
        <v>652</v>
      </c>
      <c r="C7" s="9">
        <v>7922.993</v>
      </c>
      <c r="D7" s="9">
        <v>9078.058</v>
      </c>
      <c r="E7" s="9">
        <v>0</v>
      </c>
      <c r="F7" s="9">
        <v>0</v>
      </c>
      <c r="G7" s="9">
        <v>0</v>
      </c>
      <c r="H7" s="9">
        <v>1</v>
      </c>
      <c r="I7" s="6">
        <v>4.321</v>
      </c>
      <c r="J7" s="6">
        <v>16.495</v>
      </c>
      <c r="K7" s="14">
        <v>4</v>
      </c>
      <c r="L7" s="14">
        <v>1</v>
      </c>
      <c r="M7" s="14">
        <v>0</v>
      </c>
      <c r="N7" s="14">
        <v>0</v>
      </c>
      <c r="O7" s="14">
        <v>0</v>
      </c>
      <c r="P7" s="14">
        <v>-11.555</v>
      </c>
      <c r="Q7" s="14">
        <v>0</v>
      </c>
      <c r="R7" s="14">
        <v>-1</v>
      </c>
    </row>
    <row r="8" ht="20.25" spans="1:18">
      <c r="A8" s="9" t="s">
        <v>653</v>
      </c>
      <c r="B8" s="9" t="s">
        <v>654</v>
      </c>
      <c r="C8" s="9">
        <v>7570.553</v>
      </c>
      <c r="D8" s="9">
        <v>8293.901</v>
      </c>
      <c r="E8" s="9">
        <v>0</v>
      </c>
      <c r="F8" s="9">
        <v>0</v>
      </c>
      <c r="G8" s="9">
        <v>0</v>
      </c>
      <c r="H8" s="9">
        <v>1</v>
      </c>
      <c r="I8" s="6">
        <v>1.287</v>
      </c>
      <c r="J8" s="6">
        <v>9.896</v>
      </c>
      <c r="K8" s="14">
        <v>4</v>
      </c>
      <c r="L8" s="14">
        <v>1</v>
      </c>
      <c r="M8" s="14">
        <v>0</v>
      </c>
      <c r="N8" s="14">
        <v>0</v>
      </c>
      <c r="O8" s="14">
        <v>0</v>
      </c>
      <c r="P8" s="14">
        <v>-4.623</v>
      </c>
      <c r="Q8" s="14">
        <v>0</v>
      </c>
      <c r="R8" s="14">
        <v>0</v>
      </c>
    </row>
    <row r="9" ht="20.25" spans="1:18">
      <c r="A9" s="9" t="s">
        <v>655</v>
      </c>
      <c r="B9" s="9" t="s">
        <v>656</v>
      </c>
      <c r="C9" s="9">
        <v>9807.345</v>
      </c>
      <c r="D9" s="9">
        <v>11326.21</v>
      </c>
      <c r="E9" s="9">
        <v>0</v>
      </c>
      <c r="F9" s="9">
        <v>0</v>
      </c>
      <c r="G9" s="9">
        <v>0</v>
      </c>
      <c r="H9" s="9">
        <v>1</v>
      </c>
      <c r="I9" s="6">
        <v>0.734</v>
      </c>
      <c r="J9" s="6">
        <v>14.046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-11.763</v>
      </c>
      <c r="Q9" s="14">
        <v>0</v>
      </c>
      <c r="R9" s="14">
        <v>0</v>
      </c>
    </row>
    <row r="10" ht="20.25" spans="1:18">
      <c r="A10" s="9" t="s">
        <v>657</v>
      </c>
      <c r="B10" s="9" t="s">
        <v>658</v>
      </c>
      <c r="C10" s="9">
        <v>5202.12</v>
      </c>
      <c r="D10" s="9">
        <v>6105.372</v>
      </c>
      <c r="E10" s="9">
        <v>0</v>
      </c>
      <c r="F10" s="9">
        <v>0</v>
      </c>
      <c r="G10" s="9">
        <v>0</v>
      </c>
      <c r="H10" s="9">
        <v>1</v>
      </c>
      <c r="I10" s="6">
        <v>11.726</v>
      </c>
      <c r="J10" s="6">
        <v>24.786</v>
      </c>
      <c r="K10" s="14">
        <v>4</v>
      </c>
      <c r="L10" s="14">
        <v>2</v>
      </c>
      <c r="M10" s="14">
        <v>-1</v>
      </c>
      <c r="N10" s="14">
        <v>1</v>
      </c>
      <c r="O10" s="14">
        <v>0</v>
      </c>
      <c r="P10" s="14">
        <v>3.768</v>
      </c>
      <c r="Q10" s="14">
        <v>0</v>
      </c>
      <c r="R10" s="14">
        <v>0</v>
      </c>
    </row>
    <row r="11" ht="20.25" spans="1:18">
      <c r="A11" s="9" t="s">
        <v>659</v>
      </c>
      <c r="B11" s="9" t="s">
        <v>660</v>
      </c>
      <c r="C11" s="9">
        <v>3609.973</v>
      </c>
      <c r="D11" s="9">
        <v>4074.458</v>
      </c>
      <c r="E11" s="9">
        <v>0</v>
      </c>
      <c r="F11" s="9">
        <v>0</v>
      </c>
      <c r="G11" s="9">
        <v>0</v>
      </c>
      <c r="H11" s="9">
        <v>1</v>
      </c>
      <c r="I11" s="6">
        <v>8.419</v>
      </c>
      <c r="J11" s="6">
        <v>18.859</v>
      </c>
      <c r="K11" s="14">
        <v>4</v>
      </c>
      <c r="L11" s="14">
        <v>2</v>
      </c>
      <c r="M11" s="14">
        <v>-1</v>
      </c>
      <c r="N11" s="14">
        <v>1</v>
      </c>
      <c r="O11" s="14">
        <v>0</v>
      </c>
      <c r="P11" s="14">
        <v>0.93</v>
      </c>
      <c r="Q11" s="14">
        <v>0</v>
      </c>
      <c r="R11" s="14">
        <v>0</v>
      </c>
    </row>
    <row r="12" ht="20.25" spans="1:18">
      <c r="A12" s="9" t="s">
        <v>661</v>
      </c>
      <c r="B12" s="9" t="s">
        <v>662</v>
      </c>
      <c r="C12" s="9">
        <v>2532.061</v>
      </c>
      <c r="D12" s="9">
        <v>2798.09</v>
      </c>
      <c r="E12" s="9">
        <v>0</v>
      </c>
      <c r="F12" s="9">
        <v>0</v>
      </c>
      <c r="G12" s="9">
        <v>0</v>
      </c>
      <c r="H12" s="9">
        <v>1</v>
      </c>
      <c r="I12" s="6">
        <v>5.814</v>
      </c>
      <c r="J12" s="6">
        <v>14.768</v>
      </c>
      <c r="K12" s="14">
        <v>4</v>
      </c>
      <c r="L12" s="14">
        <v>2</v>
      </c>
      <c r="M12" s="14">
        <v>-1</v>
      </c>
      <c r="N12" s="14">
        <v>1</v>
      </c>
      <c r="O12" s="14">
        <v>0</v>
      </c>
      <c r="P12" s="14">
        <v>2.575</v>
      </c>
      <c r="Q12" s="14">
        <v>0</v>
      </c>
      <c r="R12" s="14">
        <v>0</v>
      </c>
    </row>
    <row r="13" ht="20.25" spans="1:18">
      <c r="A13" s="9" t="s">
        <v>663</v>
      </c>
      <c r="B13" s="9" t="s">
        <v>664</v>
      </c>
      <c r="C13" s="9">
        <v>5386.038</v>
      </c>
      <c r="D13" s="9">
        <v>6519.355</v>
      </c>
      <c r="E13" s="9">
        <v>0</v>
      </c>
      <c r="F13" s="9">
        <v>0</v>
      </c>
      <c r="G13" s="9">
        <v>0</v>
      </c>
      <c r="H13" s="9">
        <v>1</v>
      </c>
      <c r="I13" s="6">
        <v>12.084</v>
      </c>
      <c r="J13" s="6">
        <v>27.367</v>
      </c>
      <c r="K13" s="14">
        <v>4</v>
      </c>
      <c r="L13" s="14">
        <v>2</v>
      </c>
      <c r="M13" s="14">
        <v>-1</v>
      </c>
      <c r="N13" s="14">
        <v>1</v>
      </c>
      <c r="O13" s="14">
        <v>0</v>
      </c>
      <c r="P13" s="14">
        <v>-4.117</v>
      </c>
      <c r="Q13" s="14">
        <v>0</v>
      </c>
      <c r="R13" s="14">
        <v>0</v>
      </c>
    </row>
    <row r="14" ht="20.25" spans="1:18">
      <c r="A14" s="9" t="s">
        <v>665</v>
      </c>
      <c r="B14" s="9" t="s">
        <v>666</v>
      </c>
      <c r="C14" s="9">
        <v>58436.16</v>
      </c>
      <c r="D14" s="9">
        <v>77728.523</v>
      </c>
      <c r="E14" s="9">
        <v>0</v>
      </c>
      <c r="F14" s="9">
        <v>0</v>
      </c>
      <c r="G14" s="9">
        <v>0</v>
      </c>
      <c r="H14" s="9">
        <v>1</v>
      </c>
      <c r="I14" s="8">
        <v>1.634</v>
      </c>
      <c r="J14" s="8">
        <v>26.049</v>
      </c>
      <c r="K14" s="14">
        <v>1</v>
      </c>
      <c r="L14" s="14">
        <v>0</v>
      </c>
      <c r="M14" s="14">
        <v>1</v>
      </c>
      <c r="N14" s="14">
        <v>-1</v>
      </c>
      <c r="O14" s="14">
        <v>0</v>
      </c>
      <c r="P14" s="14">
        <v>-274.748</v>
      </c>
      <c r="Q14" s="14">
        <v>0</v>
      </c>
      <c r="R14" s="14">
        <v>0</v>
      </c>
    </row>
    <row r="15" ht="20.25" spans="1:18">
      <c r="A15" s="9" t="s">
        <v>667</v>
      </c>
      <c r="B15" s="9" t="s">
        <v>668</v>
      </c>
      <c r="C15" s="9">
        <v>30606.455</v>
      </c>
      <c r="D15" s="9">
        <v>48304.641</v>
      </c>
      <c r="E15" s="9">
        <v>0</v>
      </c>
      <c r="F15" s="9">
        <v>0</v>
      </c>
      <c r="G15" s="9">
        <v>0</v>
      </c>
      <c r="H15" s="9">
        <v>1</v>
      </c>
      <c r="I15" s="8">
        <v>5.257</v>
      </c>
      <c r="J15" s="8">
        <v>39.97</v>
      </c>
      <c r="K15" s="14">
        <v>2</v>
      </c>
      <c r="L15" s="14">
        <v>0</v>
      </c>
      <c r="M15" s="14">
        <v>0</v>
      </c>
      <c r="N15" s="14">
        <v>0</v>
      </c>
      <c r="O15" s="14">
        <v>0</v>
      </c>
      <c r="P15" s="14">
        <v>-186.327</v>
      </c>
      <c r="Q15" s="14">
        <v>0</v>
      </c>
      <c r="R15" s="14">
        <v>0</v>
      </c>
    </row>
    <row r="16" ht="20.25" spans="1:18">
      <c r="A16" s="10" t="s">
        <v>669</v>
      </c>
      <c r="B16" s="10" t="s">
        <v>670</v>
      </c>
      <c r="C16" s="10">
        <v>3996.982</v>
      </c>
      <c r="D16" s="10">
        <v>4271.43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1</v>
      </c>
      <c r="M16" s="14">
        <v>1</v>
      </c>
      <c r="N16" s="14">
        <v>-1</v>
      </c>
      <c r="O16" s="14">
        <v>0</v>
      </c>
      <c r="P16" s="14">
        <v>-0.216</v>
      </c>
      <c r="Q16" s="14">
        <v>0</v>
      </c>
      <c r="R16" s="14">
        <v>0</v>
      </c>
    </row>
    <row r="17" ht="20.25" spans="1:18">
      <c r="A17" s="10" t="s">
        <v>671</v>
      </c>
      <c r="B17" s="10" t="s">
        <v>672</v>
      </c>
      <c r="C17" s="10">
        <v>2199.526</v>
      </c>
      <c r="D17" s="10">
        <v>2338.636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-1</v>
      </c>
      <c r="O17" s="14">
        <v>0</v>
      </c>
      <c r="P17" s="14">
        <v>0.261</v>
      </c>
      <c r="Q17" s="14">
        <v>0</v>
      </c>
      <c r="R17" s="14">
        <v>0</v>
      </c>
    </row>
    <row r="18" ht="20.25" spans="1:18">
      <c r="A18" s="10" t="s">
        <v>673</v>
      </c>
      <c r="B18" s="10" t="s">
        <v>674</v>
      </c>
      <c r="C18" s="10">
        <v>2549.582</v>
      </c>
      <c r="D18" s="10">
        <v>2729.779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1</v>
      </c>
      <c r="N18" s="14">
        <v>-1</v>
      </c>
      <c r="O18" s="14">
        <v>0</v>
      </c>
      <c r="P18" s="14">
        <v>1.586</v>
      </c>
      <c r="Q18" s="14">
        <v>0</v>
      </c>
      <c r="R18" s="14">
        <v>0</v>
      </c>
    </row>
    <row r="19" ht="20.25" spans="1:18">
      <c r="A19" s="10" t="s">
        <v>675</v>
      </c>
      <c r="B19" s="10" t="s">
        <v>676</v>
      </c>
      <c r="C19" s="10">
        <v>3367.194</v>
      </c>
      <c r="D19" s="10">
        <v>3862.452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1</v>
      </c>
      <c r="M19" s="14">
        <v>1</v>
      </c>
      <c r="N19" s="14">
        <v>-1</v>
      </c>
      <c r="O19" s="14">
        <v>0</v>
      </c>
      <c r="P19" s="14">
        <v>4.252</v>
      </c>
      <c r="Q19" s="14">
        <v>0</v>
      </c>
      <c r="R19" s="14">
        <v>0</v>
      </c>
    </row>
    <row r="20" ht="20.25" spans="1:18">
      <c r="A20" s="10" t="s">
        <v>677</v>
      </c>
      <c r="B20" s="10" t="s">
        <v>678</v>
      </c>
      <c r="C20" s="10">
        <v>3611.686</v>
      </c>
      <c r="D20" s="10">
        <v>3786.247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2</v>
      </c>
      <c r="L20" s="14">
        <v>0</v>
      </c>
      <c r="M20" s="14">
        <v>0</v>
      </c>
      <c r="N20" s="14">
        <v>1</v>
      </c>
      <c r="O20" s="14">
        <v>0</v>
      </c>
      <c r="P20" s="14">
        <v>0.26</v>
      </c>
      <c r="Q20" s="14">
        <v>0</v>
      </c>
      <c r="R20" s="14">
        <v>0</v>
      </c>
    </row>
    <row r="21" ht="20.25" spans="1:18">
      <c r="A21" s="10" t="s">
        <v>679</v>
      </c>
      <c r="B21" s="10" t="s">
        <v>680</v>
      </c>
      <c r="C21" s="10">
        <v>2627.982</v>
      </c>
      <c r="D21" s="10">
        <v>3237.309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2</v>
      </c>
      <c r="L21" s="14">
        <v>0</v>
      </c>
      <c r="M21" s="14">
        <v>1</v>
      </c>
      <c r="N21" s="14">
        <v>-1</v>
      </c>
      <c r="O21" s="14">
        <v>0</v>
      </c>
      <c r="P21" s="14">
        <v>7.748</v>
      </c>
      <c r="Q21" s="14">
        <v>0</v>
      </c>
      <c r="R21" s="14">
        <v>0</v>
      </c>
    </row>
    <row r="22" ht="20.25" spans="1:18">
      <c r="A22" s="10" t="s">
        <v>681</v>
      </c>
      <c r="B22" s="10" t="s">
        <v>682</v>
      </c>
      <c r="C22" s="10">
        <v>7872.291</v>
      </c>
      <c r="D22" s="10">
        <v>8379.079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14.294</v>
      </c>
      <c r="Q22" s="14">
        <v>0</v>
      </c>
      <c r="R22" s="14">
        <v>0</v>
      </c>
    </row>
    <row r="23" ht="20.25" spans="1:18">
      <c r="A23" s="10" t="s">
        <v>683</v>
      </c>
      <c r="B23" s="10" t="s">
        <v>684</v>
      </c>
      <c r="C23" s="10">
        <v>2544.073</v>
      </c>
      <c r="D23" s="10">
        <v>3003.527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1</v>
      </c>
      <c r="O23" s="14">
        <v>0</v>
      </c>
      <c r="P23" s="14">
        <v>3.728</v>
      </c>
      <c r="Q23" s="14">
        <v>0</v>
      </c>
      <c r="R23" s="14">
        <v>0</v>
      </c>
    </row>
    <row r="24" ht="20.25" spans="1:18">
      <c r="A24" s="10" t="s">
        <v>685</v>
      </c>
      <c r="B24" s="10" t="s">
        <v>686</v>
      </c>
      <c r="C24" s="10">
        <v>4992.545</v>
      </c>
      <c r="D24" s="10">
        <v>5658.826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9.739</v>
      </c>
      <c r="Q24" s="14">
        <v>0</v>
      </c>
      <c r="R24" s="14">
        <v>0</v>
      </c>
    </row>
    <row r="25" ht="20.25" spans="1:18">
      <c r="A25" s="10" t="s">
        <v>687</v>
      </c>
      <c r="B25" s="10" t="s">
        <v>688</v>
      </c>
      <c r="C25" s="10">
        <v>967.581</v>
      </c>
      <c r="D25" s="10">
        <v>1188.864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3.163</v>
      </c>
      <c r="Q25" s="14">
        <v>0</v>
      </c>
      <c r="R25" s="14">
        <v>1</v>
      </c>
    </row>
    <row r="26" ht="20.25" spans="1:18">
      <c r="A26" s="10" t="s">
        <v>689</v>
      </c>
      <c r="B26" s="10" t="s">
        <v>690</v>
      </c>
      <c r="C26" s="10">
        <v>108.018</v>
      </c>
      <c r="D26" s="10">
        <v>109.245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0.041</v>
      </c>
      <c r="Q26" s="14">
        <v>0</v>
      </c>
      <c r="R26" s="14">
        <v>1</v>
      </c>
    </row>
    <row r="27" ht="20.25" spans="1:18">
      <c r="A27" s="10" t="s">
        <v>691</v>
      </c>
      <c r="B27" s="10" t="s">
        <v>692</v>
      </c>
      <c r="C27" s="10">
        <v>105.609</v>
      </c>
      <c r="D27" s="10">
        <v>106.522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1</v>
      </c>
      <c r="L27" s="14">
        <v>2</v>
      </c>
      <c r="M27" s="14">
        <v>0</v>
      </c>
      <c r="N27" s="14">
        <v>1</v>
      </c>
      <c r="O27" s="14">
        <v>0</v>
      </c>
      <c r="P27" s="14">
        <v>0.022</v>
      </c>
      <c r="Q27" s="14">
        <v>0</v>
      </c>
      <c r="R27" s="14">
        <v>1</v>
      </c>
    </row>
    <row r="28" ht="20.25" spans="1:18">
      <c r="A28" s="6" t="s">
        <v>693</v>
      </c>
      <c r="B28" s="6" t="s">
        <v>694</v>
      </c>
      <c r="C28" s="6">
        <v>2768.99</v>
      </c>
      <c r="D28" s="6">
        <v>3473.906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9.981</v>
      </c>
      <c r="K28" s="14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-0.451</v>
      </c>
      <c r="Q28" s="14">
        <v>0</v>
      </c>
      <c r="R28" s="14">
        <v>0</v>
      </c>
    </row>
    <row r="29" ht="20.25" spans="1:18">
      <c r="A29" s="6" t="s">
        <v>695</v>
      </c>
      <c r="B29" s="6" t="s">
        <v>696</v>
      </c>
      <c r="C29" s="6">
        <v>736.457</v>
      </c>
      <c r="D29" s="6">
        <v>820.424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5.846</v>
      </c>
      <c r="K29" s="14">
        <v>4</v>
      </c>
      <c r="L29" s="14">
        <v>0</v>
      </c>
      <c r="M29" s="14">
        <v>0</v>
      </c>
      <c r="N29" s="14">
        <v>1</v>
      </c>
      <c r="O29" s="14">
        <v>0</v>
      </c>
      <c r="P29" s="14">
        <v>0.525</v>
      </c>
      <c r="Q29" s="14">
        <v>1</v>
      </c>
      <c r="R29" s="14">
        <v>0</v>
      </c>
    </row>
    <row r="30" ht="20.25" spans="1:18">
      <c r="A30" s="6" t="s">
        <v>697</v>
      </c>
      <c r="B30" s="6" t="s">
        <v>698</v>
      </c>
      <c r="C30" s="6">
        <v>10611.819</v>
      </c>
      <c r="D30" s="6">
        <v>12682.46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10.788</v>
      </c>
      <c r="K30" s="14">
        <v>3</v>
      </c>
      <c r="L30" s="14">
        <v>2</v>
      </c>
      <c r="M30" s="14">
        <v>0</v>
      </c>
      <c r="N30" s="14">
        <v>0</v>
      </c>
      <c r="O30" s="14">
        <v>0</v>
      </c>
      <c r="P30" s="14">
        <v>8.979</v>
      </c>
      <c r="Q30" s="14">
        <v>0</v>
      </c>
      <c r="R30" s="14">
        <v>0</v>
      </c>
    </row>
    <row r="31" ht="20.25" spans="1:18">
      <c r="A31" s="6" t="s">
        <v>699</v>
      </c>
      <c r="B31" s="6" t="s">
        <v>700</v>
      </c>
      <c r="C31" s="6">
        <v>3264.043</v>
      </c>
      <c r="D31" s="6">
        <v>3766.568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6.875</v>
      </c>
      <c r="K31" s="14">
        <v>3</v>
      </c>
      <c r="L31" s="14">
        <v>2</v>
      </c>
      <c r="M31" s="14">
        <v>0</v>
      </c>
      <c r="N31" s="14">
        <v>1</v>
      </c>
      <c r="O31" s="14">
        <v>0</v>
      </c>
      <c r="P31" s="14">
        <v>4.743</v>
      </c>
      <c r="Q31" s="14">
        <v>0</v>
      </c>
      <c r="R31" s="14">
        <v>0</v>
      </c>
    </row>
    <row r="32" ht="20.25" spans="1:18">
      <c r="A32" s="6" t="s">
        <v>701</v>
      </c>
      <c r="B32" s="6" t="s">
        <v>702</v>
      </c>
      <c r="C32" s="6">
        <v>75258.891</v>
      </c>
      <c r="D32" s="6">
        <v>81041.117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5.192</v>
      </c>
      <c r="K32" s="14">
        <v>4</v>
      </c>
      <c r="L32" s="14">
        <v>2</v>
      </c>
      <c r="M32" s="14">
        <v>0</v>
      </c>
      <c r="N32" s="14">
        <v>0</v>
      </c>
      <c r="O32" s="14">
        <v>0</v>
      </c>
      <c r="P32" s="14">
        <v>17.774</v>
      </c>
      <c r="Q32" s="14">
        <v>0</v>
      </c>
      <c r="R32" s="14">
        <v>0</v>
      </c>
    </row>
    <row r="33" ht="20.25" spans="1:18">
      <c r="A33" s="6" t="s">
        <v>703</v>
      </c>
      <c r="B33" s="6" t="s">
        <v>704</v>
      </c>
      <c r="C33" s="6">
        <v>2754.838</v>
      </c>
      <c r="D33" s="6">
        <v>3448.126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2.793</v>
      </c>
      <c r="K33" s="14">
        <v>2</v>
      </c>
      <c r="L33" s="14">
        <v>1</v>
      </c>
      <c r="M33" s="14">
        <v>0</v>
      </c>
      <c r="N33" s="14">
        <v>0</v>
      </c>
      <c r="O33" s="14">
        <v>0</v>
      </c>
      <c r="P33" s="14">
        <v>5.395</v>
      </c>
      <c r="Q33" s="14">
        <v>0</v>
      </c>
      <c r="R33" s="14">
        <v>0</v>
      </c>
    </row>
    <row r="34" ht="20.25" spans="1:18">
      <c r="A34" s="6" t="s">
        <v>705</v>
      </c>
      <c r="B34" s="6" t="s">
        <v>706</v>
      </c>
      <c r="C34" s="6">
        <v>3029.055</v>
      </c>
      <c r="D34" s="6">
        <v>3437.162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9.85</v>
      </c>
      <c r="K34" s="14">
        <v>2</v>
      </c>
      <c r="L34" s="14">
        <v>0</v>
      </c>
      <c r="M34" s="14">
        <v>1</v>
      </c>
      <c r="N34" s="14">
        <v>-1</v>
      </c>
      <c r="O34" s="14">
        <v>0</v>
      </c>
      <c r="P34" s="14">
        <v>0.128</v>
      </c>
      <c r="Q34" s="14">
        <v>0</v>
      </c>
      <c r="R34" s="14">
        <v>0</v>
      </c>
    </row>
    <row r="35" ht="20.25" spans="1:18">
      <c r="A35" s="6" t="s">
        <v>707</v>
      </c>
      <c r="B35" s="6" t="s">
        <v>708</v>
      </c>
      <c r="C35" s="6">
        <v>116841.609</v>
      </c>
      <c r="D35" s="6">
        <v>127602.25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4.095</v>
      </c>
      <c r="K35" s="14">
        <v>3</v>
      </c>
      <c r="L35" s="14">
        <v>1</v>
      </c>
      <c r="M35" s="14">
        <v>0</v>
      </c>
      <c r="N35" s="14">
        <v>0</v>
      </c>
      <c r="O35" s="14">
        <v>0</v>
      </c>
      <c r="P35" s="14">
        <v>212.886</v>
      </c>
      <c r="Q35" s="14">
        <v>0</v>
      </c>
      <c r="R35" s="14">
        <v>0</v>
      </c>
    </row>
    <row r="36" ht="20.25" spans="1:18">
      <c r="A36" s="6" t="s">
        <v>709</v>
      </c>
      <c r="B36" s="6" t="s">
        <v>710</v>
      </c>
      <c r="C36" s="6">
        <v>16503.393</v>
      </c>
      <c r="D36" s="6">
        <v>17409.533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2.318</v>
      </c>
      <c r="K36" s="14">
        <v>2</v>
      </c>
      <c r="L36" s="14">
        <v>2</v>
      </c>
      <c r="M36" s="14">
        <v>0</v>
      </c>
      <c r="N36" s="14">
        <v>0</v>
      </c>
      <c r="O36" s="14">
        <v>0</v>
      </c>
      <c r="P36" s="14">
        <v>12.999</v>
      </c>
      <c r="Q36" s="14">
        <v>0</v>
      </c>
      <c r="R36" s="14">
        <v>1</v>
      </c>
    </row>
    <row r="37" ht="20.25" spans="1:18">
      <c r="A37" s="6" t="s">
        <v>711</v>
      </c>
      <c r="B37" s="6" t="s">
        <v>712</v>
      </c>
      <c r="C37" s="6">
        <v>2915.2</v>
      </c>
      <c r="D37" s="6">
        <v>3290.452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6.384</v>
      </c>
      <c r="K37" s="14">
        <v>0</v>
      </c>
      <c r="L37" s="14">
        <v>0</v>
      </c>
      <c r="M37" s="14">
        <v>1</v>
      </c>
      <c r="N37" s="14">
        <v>-1</v>
      </c>
      <c r="O37" s="14">
        <v>0</v>
      </c>
      <c r="P37" s="14">
        <v>3.369</v>
      </c>
      <c r="Q37" s="14">
        <v>0</v>
      </c>
      <c r="R37" s="14">
        <v>0</v>
      </c>
    </row>
    <row r="38" ht="20.25" spans="1:18">
      <c r="A38" s="6" t="s">
        <v>713</v>
      </c>
      <c r="B38" s="6" t="s">
        <v>714</v>
      </c>
      <c r="C38" s="6">
        <v>14160.449</v>
      </c>
      <c r="D38" s="6">
        <v>16805.941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11.303</v>
      </c>
      <c r="K38" s="14">
        <v>3</v>
      </c>
      <c r="L38" s="14">
        <v>2</v>
      </c>
      <c r="M38" s="14">
        <v>0</v>
      </c>
      <c r="N38" s="14">
        <v>0</v>
      </c>
      <c r="O38" s="14">
        <v>0</v>
      </c>
      <c r="P38" s="14">
        <v>21.859</v>
      </c>
      <c r="Q38" s="14">
        <v>0</v>
      </c>
      <c r="R38" s="14">
        <v>0</v>
      </c>
    </row>
    <row r="39" ht="20.25" spans="1:18">
      <c r="A39" s="6" t="s">
        <v>715</v>
      </c>
      <c r="B39" s="6" t="s">
        <v>716</v>
      </c>
      <c r="C39" s="6">
        <v>247337.156</v>
      </c>
      <c r="D39" s="6">
        <v>279778.344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8.685</v>
      </c>
      <c r="K39" s="14">
        <v>4</v>
      </c>
      <c r="L39" s="14">
        <v>0</v>
      </c>
      <c r="M39" s="14">
        <v>0</v>
      </c>
      <c r="N39" s="14">
        <v>1</v>
      </c>
      <c r="O39" s="14">
        <v>0</v>
      </c>
      <c r="P39" s="14">
        <v>300.476</v>
      </c>
      <c r="Q39" s="14">
        <v>1</v>
      </c>
      <c r="R39" s="14">
        <v>0</v>
      </c>
    </row>
    <row r="40" ht="20.25" spans="1:18">
      <c r="A40" s="6" t="s">
        <v>717</v>
      </c>
      <c r="B40" s="6" t="s">
        <v>718</v>
      </c>
      <c r="C40" s="6">
        <v>5038.224</v>
      </c>
      <c r="D40" s="6">
        <v>5599.203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0.075</v>
      </c>
      <c r="K40" s="14">
        <v>0</v>
      </c>
      <c r="L40" s="14">
        <v>2</v>
      </c>
      <c r="M40" s="14">
        <v>1</v>
      </c>
      <c r="N40" s="14">
        <v>-1</v>
      </c>
      <c r="O40" s="14">
        <v>0</v>
      </c>
      <c r="P40" s="14">
        <v>-1.67</v>
      </c>
      <c r="Q40" s="14">
        <v>0</v>
      </c>
      <c r="R40" s="14">
        <v>0</v>
      </c>
    </row>
    <row r="41" ht="20.25" spans="1:18">
      <c r="A41" s="6" t="s">
        <v>719</v>
      </c>
      <c r="B41" s="6" t="s">
        <v>720</v>
      </c>
      <c r="C41" s="6">
        <v>12373.476</v>
      </c>
      <c r="D41" s="6">
        <v>13312.401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3.858</v>
      </c>
      <c r="K41" s="14">
        <v>2</v>
      </c>
      <c r="L41" s="14">
        <v>1</v>
      </c>
      <c r="M41" s="14">
        <v>0</v>
      </c>
      <c r="N41" s="14">
        <v>0</v>
      </c>
      <c r="O41" s="14">
        <v>0</v>
      </c>
      <c r="P41" s="14">
        <v>15.741</v>
      </c>
      <c r="Q41" s="14">
        <v>-1</v>
      </c>
      <c r="R41" s="14">
        <v>0</v>
      </c>
    </row>
    <row r="42" ht="20.25" spans="1:18">
      <c r="A42" s="6" t="s">
        <v>721</v>
      </c>
      <c r="B42" s="6" t="s">
        <v>722</v>
      </c>
      <c r="C42" s="6">
        <v>3243.655</v>
      </c>
      <c r="D42" s="6">
        <v>3723.836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3.376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0.957</v>
      </c>
      <c r="Q42" s="14">
        <v>0</v>
      </c>
      <c r="R42" s="14">
        <v>0</v>
      </c>
    </row>
    <row r="43" ht="20.25" spans="1:18">
      <c r="A43" s="6" t="s">
        <v>723</v>
      </c>
      <c r="B43" s="6" t="s">
        <v>724</v>
      </c>
      <c r="C43" s="6">
        <v>21349.559</v>
      </c>
      <c r="D43" s="6">
        <v>22958.33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4.476</v>
      </c>
      <c r="K43" s="14">
        <v>3</v>
      </c>
      <c r="L43" s="14">
        <v>2</v>
      </c>
      <c r="M43" s="14">
        <v>0</v>
      </c>
      <c r="N43" s="14">
        <v>0</v>
      </c>
      <c r="O43" s="14">
        <v>0</v>
      </c>
      <c r="P43" s="14">
        <v>22.051</v>
      </c>
      <c r="Q43" s="14">
        <v>0</v>
      </c>
      <c r="R43" s="14">
        <v>0</v>
      </c>
    </row>
    <row r="44" ht="20.25" spans="1:18">
      <c r="A44" s="8" t="s">
        <v>725</v>
      </c>
      <c r="B44" s="8" t="s">
        <v>726</v>
      </c>
      <c r="C44" s="8">
        <v>3576.045</v>
      </c>
      <c r="D44" s="8">
        <v>3877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4.46</v>
      </c>
      <c r="K44" s="14">
        <v>2</v>
      </c>
      <c r="L44" s="14">
        <v>2</v>
      </c>
      <c r="M44" s="14">
        <v>1</v>
      </c>
      <c r="N44" s="14">
        <v>-1</v>
      </c>
      <c r="O44" s="14">
        <v>0</v>
      </c>
      <c r="P44" s="14">
        <v>-5.526</v>
      </c>
      <c r="Q44" s="14">
        <v>0</v>
      </c>
      <c r="R44" s="14">
        <v>0</v>
      </c>
    </row>
    <row r="45" ht="20.25" spans="1:18">
      <c r="A45" s="6" t="s">
        <v>727</v>
      </c>
      <c r="B45" s="6" t="s">
        <v>728</v>
      </c>
      <c r="C45" s="6">
        <v>141.882</v>
      </c>
      <c r="D45" s="6">
        <v>332.964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1.88</v>
      </c>
      <c r="K45" s="14">
        <v>1</v>
      </c>
      <c r="L45" s="14">
        <v>2</v>
      </c>
      <c r="M45" s="14">
        <v>0</v>
      </c>
      <c r="N45" s="14">
        <v>-1</v>
      </c>
      <c r="O45" s="14">
        <v>0</v>
      </c>
      <c r="P45" s="14">
        <v>0.009</v>
      </c>
      <c r="Q45" s="14">
        <v>0</v>
      </c>
      <c r="R45" s="14">
        <v>0</v>
      </c>
    </row>
    <row r="46" ht="20.25" spans="1:18">
      <c r="A46" s="6" t="s">
        <v>729</v>
      </c>
      <c r="B46" s="6" t="s">
        <v>730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4">
        <v>0</v>
      </c>
      <c r="L46" s="14">
        <v>1</v>
      </c>
      <c r="M46" s="14">
        <v>0</v>
      </c>
      <c r="N46" s="14">
        <v>-1</v>
      </c>
      <c r="O46" s="14">
        <v>0</v>
      </c>
      <c r="P46" s="14">
        <v>1.905</v>
      </c>
      <c r="Q46" s="14">
        <v>0</v>
      </c>
      <c r="R46" s="14">
        <v>0</v>
      </c>
    </row>
    <row r="47" ht="20.25" spans="1:18">
      <c r="A47" s="6" t="s">
        <v>731</v>
      </c>
      <c r="B47" s="6" t="s">
        <v>732</v>
      </c>
      <c r="C47" s="6">
        <v>6669.861</v>
      </c>
      <c r="D47" s="6">
        <v>7661.805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8.141</v>
      </c>
      <c r="K47" s="14">
        <v>1</v>
      </c>
      <c r="L47" s="14">
        <v>2</v>
      </c>
      <c r="M47" s="14">
        <v>0</v>
      </c>
      <c r="N47" s="14">
        <v>0</v>
      </c>
      <c r="O47" s="14">
        <v>0</v>
      </c>
      <c r="P47" s="14">
        <v>-2.116</v>
      </c>
      <c r="Q47" s="14">
        <v>0</v>
      </c>
      <c r="R47" s="14">
        <v>-1</v>
      </c>
    </row>
    <row r="48" ht="20.25" spans="1:18">
      <c r="A48" s="6" t="s">
        <v>733</v>
      </c>
      <c r="B48" s="6" t="s">
        <v>734</v>
      </c>
      <c r="C48" s="6">
        <v>4162.088</v>
      </c>
      <c r="D48" s="6">
        <v>4622.358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7.509</v>
      </c>
      <c r="K48" s="14">
        <v>1</v>
      </c>
      <c r="L48" s="14">
        <v>2</v>
      </c>
      <c r="M48" s="14">
        <v>0</v>
      </c>
      <c r="N48" s="14">
        <v>0</v>
      </c>
      <c r="O48" s="14">
        <v>0</v>
      </c>
      <c r="P48" s="14">
        <v>3.43</v>
      </c>
      <c r="Q48" s="14">
        <v>0</v>
      </c>
      <c r="R48" s="14">
        <v>0</v>
      </c>
    </row>
    <row r="49" ht="20.25" spans="1:18">
      <c r="A49" s="6" t="s">
        <v>735</v>
      </c>
      <c r="B49" s="6" t="s">
        <v>736</v>
      </c>
      <c r="C49" s="6">
        <v>1216.699</v>
      </c>
      <c r="D49" s="6">
        <v>1376.664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4.722</v>
      </c>
      <c r="K49" s="14">
        <v>0</v>
      </c>
      <c r="L49" s="14">
        <v>0</v>
      </c>
      <c r="M49" s="14">
        <v>1</v>
      </c>
      <c r="N49" s="14">
        <v>-1</v>
      </c>
      <c r="O49" s="14">
        <v>0</v>
      </c>
      <c r="P49" s="14">
        <v>0.64</v>
      </c>
      <c r="Q49" s="14">
        <v>0</v>
      </c>
      <c r="R49" s="14">
        <v>0</v>
      </c>
    </row>
    <row r="50" ht="20.25" spans="1:18">
      <c r="A50" s="6" t="s">
        <v>737</v>
      </c>
      <c r="B50" s="6" t="s">
        <v>738</v>
      </c>
      <c r="C50" s="6">
        <v>678.469</v>
      </c>
      <c r="D50" s="6">
        <v>787.783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12.905</v>
      </c>
      <c r="K50" s="14">
        <v>2</v>
      </c>
      <c r="L50" s="14">
        <v>0</v>
      </c>
      <c r="M50" s="14">
        <v>0</v>
      </c>
      <c r="N50" s="14">
        <v>0</v>
      </c>
      <c r="O50" s="14">
        <v>0</v>
      </c>
      <c r="P50" s="14">
        <v>0.856</v>
      </c>
      <c r="Q50" s="14">
        <v>0</v>
      </c>
      <c r="R50" s="14">
        <v>-1</v>
      </c>
    </row>
    <row r="51" ht="20.25" spans="1:18">
      <c r="A51" s="6" t="s">
        <v>739</v>
      </c>
      <c r="B51" s="6" t="s">
        <v>740</v>
      </c>
      <c r="C51" s="6">
        <v>1344.551</v>
      </c>
      <c r="D51" s="6">
        <v>1796.79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20.441</v>
      </c>
      <c r="K51" s="14">
        <v>2</v>
      </c>
      <c r="L51" s="14">
        <v>2</v>
      </c>
      <c r="M51" s="14">
        <v>0</v>
      </c>
      <c r="N51" s="14">
        <v>-1</v>
      </c>
      <c r="O51" s="14">
        <v>0</v>
      </c>
      <c r="P51" s="14">
        <v>1.078</v>
      </c>
      <c r="Q51" s="14">
        <v>0</v>
      </c>
      <c r="R51" s="14">
        <v>0</v>
      </c>
    </row>
    <row r="52" ht="20.25" spans="1:18">
      <c r="A52" s="6" t="s">
        <v>741</v>
      </c>
      <c r="B52" s="6" t="s">
        <v>742</v>
      </c>
      <c r="C52" s="6">
        <v>775.349</v>
      </c>
      <c r="D52" s="6">
        <v>1250.803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33.872</v>
      </c>
      <c r="K52" s="14">
        <v>2</v>
      </c>
      <c r="L52" s="14">
        <v>2</v>
      </c>
      <c r="M52" s="14">
        <v>0</v>
      </c>
      <c r="N52" s="14">
        <v>-1</v>
      </c>
      <c r="O52" s="14">
        <v>0</v>
      </c>
      <c r="P52" s="14">
        <v>0.291</v>
      </c>
      <c r="Q52" s="14">
        <v>0</v>
      </c>
      <c r="R52" s="14">
        <v>0</v>
      </c>
    </row>
    <row r="53" ht="20.25" spans="1:18">
      <c r="A53" s="6" t="s">
        <v>743</v>
      </c>
      <c r="B53" s="6" t="s">
        <v>744</v>
      </c>
      <c r="C53" s="6">
        <v>7002.494</v>
      </c>
      <c r="D53" s="6">
        <v>7579.566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5.474</v>
      </c>
      <c r="K53" s="14">
        <v>3</v>
      </c>
      <c r="L53" s="14">
        <v>2</v>
      </c>
      <c r="M53" s="14">
        <v>0</v>
      </c>
      <c r="N53" s="14">
        <v>0</v>
      </c>
      <c r="O53" s="14">
        <v>0</v>
      </c>
      <c r="P53" s="14">
        <v>1.779</v>
      </c>
      <c r="Q53" s="14">
        <v>0</v>
      </c>
      <c r="R53" s="14">
        <v>0</v>
      </c>
    </row>
    <row r="54" ht="20.25" spans="1:18">
      <c r="A54" s="6" t="s">
        <v>745</v>
      </c>
      <c r="B54" s="6" t="s">
        <v>746</v>
      </c>
      <c r="C54" s="6">
        <v>735.918</v>
      </c>
      <c r="D54" s="6">
        <v>850.727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10.581</v>
      </c>
      <c r="K54" s="14">
        <v>2</v>
      </c>
      <c r="L54" s="14">
        <v>1</v>
      </c>
      <c r="M54" s="14">
        <v>0</v>
      </c>
      <c r="N54" s="14">
        <v>-1</v>
      </c>
      <c r="O54" s="14">
        <v>0</v>
      </c>
      <c r="P54" s="14">
        <v>1.135</v>
      </c>
      <c r="Q54" s="14">
        <v>0</v>
      </c>
      <c r="R54" s="14">
        <v>0</v>
      </c>
    </row>
    <row r="55" ht="20.25" spans="1:18">
      <c r="A55" s="6" t="s">
        <v>747</v>
      </c>
      <c r="B55" s="6" t="s">
        <v>748</v>
      </c>
      <c r="C55" s="6">
        <v>13351.099</v>
      </c>
      <c r="D55" s="6">
        <v>14839.473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3.672</v>
      </c>
      <c r="K55" s="14">
        <v>0</v>
      </c>
      <c r="L55" s="14">
        <v>2</v>
      </c>
      <c r="M55" s="14">
        <v>1</v>
      </c>
      <c r="N55" s="14">
        <v>-1</v>
      </c>
      <c r="O55" s="14">
        <v>0</v>
      </c>
      <c r="P55" s="14">
        <v>9.534</v>
      </c>
      <c r="Q55" s="14">
        <v>0</v>
      </c>
      <c r="R55" s="14">
        <v>0</v>
      </c>
    </row>
    <row r="56" ht="20.25" spans="1:18">
      <c r="A56" s="6" t="s">
        <v>749</v>
      </c>
      <c r="B56" s="6" t="s">
        <v>750</v>
      </c>
      <c r="C56" s="6">
        <v>2924.091</v>
      </c>
      <c r="D56" s="6">
        <v>3179.468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4.034</v>
      </c>
      <c r="K56" s="14">
        <v>0</v>
      </c>
      <c r="L56" s="14">
        <v>2</v>
      </c>
      <c r="M56" s="14">
        <v>0</v>
      </c>
      <c r="N56" s="14">
        <v>-1</v>
      </c>
      <c r="O56" s="14">
        <v>0</v>
      </c>
      <c r="P56" s="14">
        <v>-5.227</v>
      </c>
      <c r="Q56" s="14">
        <v>0</v>
      </c>
      <c r="R56" s="14">
        <v>0</v>
      </c>
    </row>
    <row r="57" ht="20.25" spans="1:18">
      <c r="A57" s="6" t="s">
        <v>751</v>
      </c>
      <c r="B57" s="6" t="s">
        <v>752</v>
      </c>
      <c r="C57" s="6">
        <v>4330.012</v>
      </c>
      <c r="D57" s="6">
        <v>5076.488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2.213</v>
      </c>
      <c r="K57" s="14">
        <v>1</v>
      </c>
      <c r="L57" s="14">
        <v>1</v>
      </c>
      <c r="M57" s="14">
        <v>-1</v>
      </c>
      <c r="N57" s="14">
        <v>1</v>
      </c>
      <c r="O57" s="14">
        <v>0</v>
      </c>
      <c r="P57" s="14">
        <v>3.062</v>
      </c>
      <c r="Q57" s="14">
        <v>0</v>
      </c>
      <c r="R57" s="14">
        <v>0</v>
      </c>
    </row>
    <row r="58" ht="20.25" spans="1:18">
      <c r="A58" s="6" t="s">
        <v>753</v>
      </c>
      <c r="B58" s="6" t="s">
        <v>754</v>
      </c>
      <c r="C58" s="6">
        <v>6887.156</v>
      </c>
      <c r="D58" s="6">
        <v>7343.148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2.268</v>
      </c>
      <c r="K58" s="14">
        <v>0</v>
      </c>
      <c r="L58" s="14">
        <v>1</v>
      </c>
      <c r="M58" s="14">
        <v>0</v>
      </c>
      <c r="N58" s="14">
        <v>0</v>
      </c>
      <c r="O58" s="14">
        <v>0</v>
      </c>
      <c r="P58" s="14">
        <v>2.753</v>
      </c>
      <c r="Q58" s="14">
        <v>0</v>
      </c>
      <c r="R58" s="14">
        <v>0</v>
      </c>
    </row>
    <row r="59" ht="20.25" spans="1:18">
      <c r="A59" s="6" t="s">
        <v>755</v>
      </c>
      <c r="B59" s="6" t="s">
        <v>756</v>
      </c>
      <c r="C59" s="6">
        <v>4843.45</v>
      </c>
      <c r="D59" s="6">
        <v>5420.677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3.421</v>
      </c>
      <c r="K59" s="14">
        <v>1</v>
      </c>
      <c r="L59" s="14">
        <v>2</v>
      </c>
      <c r="M59" s="14">
        <v>0</v>
      </c>
      <c r="N59" s="14">
        <v>-1</v>
      </c>
      <c r="O59" s="14">
        <v>0</v>
      </c>
      <c r="P59" s="14">
        <v>6.515</v>
      </c>
      <c r="Q59" s="14">
        <v>0</v>
      </c>
      <c r="R59" s="14">
        <v>0</v>
      </c>
    </row>
    <row r="60" ht="20.25" spans="1:18">
      <c r="A60" s="6" t="s">
        <v>757</v>
      </c>
      <c r="B60" s="6" t="s">
        <v>758</v>
      </c>
      <c r="C60" s="6">
        <v>7443.798</v>
      </c>
      <c r="D60" s="6">
        <v>8251.709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8.373</v>
      </c>
      <c r="K60" s="14">
        <v>4</v>
      </c>
      <c r="L60" s="14">
        <v>2</v>
      </c>
      <c r="M60" s="14">
        <v>0</v>
      </c>
      <c r="N60" s="14">
        <v>0</v>
      </c>
      <c r="O60" s="14">
        <v>0</v>
      </c>
      <c r="P60" s="14">
        <v>-5.355</v>
      </c>
      <c r="Q60" s="14">
        <v>0</v>
      </c>
      <c r="R60" s="14">
        <v>0</v>
      </c>
    </row>
    <row r="61" ht="20.25" spans="1:18">
      <c r="A61" s="6" t="s">
        <v>759</v>
      </c>
      <c r="B61" s="6" t="s">
        <v>760</v>
      </c>
      <c r="C61" s="6">
        <v>13047.919</v>
      </c>
      <c r="D61" s="6">
        <v>14359.266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7.363</v>
      </c>
      <c r="K61" s="14">
        <v>4</v>
      </c>
      <c r="L61" s="14">
        <v>1</v>
      </c>
      <c r="M61" s="14">
        <v>0</v>
      </c>
      <c r="N61" s="14">
        <v>0</v>
      </c>
      <c r="O61" s="14">
        <v>0</v>
      </c>
      <c r="P61" s="14">
        <v>0.356</v>
      </c>
      <c r="Q61" s="14">
        <v>0</v>
      </c>
      <c r="R61" s="14">
        <v>-1</v>
      </c>
    </row>
    <row r="62" ht="20.25" spans="1:18">
      <c r="A62" s="6" t="s">
        <v>761</v>
      </c>
      <c r="B62" s="6" t="s">
        <v>762</v>
      </c>
      <c r="C62" s="6">
        <v>18836.947</v>
      </c>
      <c r="D62" s="6">
        <v>20303.574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6.354</v>
      </c>
      <c r="K62" s="14">
        <v>4</v>
      </c>
      <c r="L62" s="14">
        <v>1</v>
      </c>
      <c r="M62" s="14">
        <v>0</v>
      </c>
      <c r="N62" s="14">
        <v>0</v>
      </c>
      <c r="O62" s="14">
        <v>0</v>
      </c>
      <c r="P62" s="14">
        <v>0.412</v>
      </c>
      <c r="Q62" s="14">
        <v>0</v>
      </c>
      <c r="R62" s="14">
        <v>0</v>
      </c>
    </row>
    <row r="63" ht="20.25" spans="1:18">
      <c r="A63" s="6" t="s">
        <v>763</v>
      </c>
      <c r="B63" s="6" t="s">
        <v>764</v>
      </c>
      <c r="C63" s="6">
        <v>1101.87</v>
      </c>
      <c r="D63" s="6">
        <v>1492.776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6.542</v>
      </c>
      <c r="K63" s="14">
        <v>0</v>
      </c>
      <c r="L63" s="14">
        <v>1</v>
      </c>
      <c r="M63" s="14">
        <v>0</v>
      </c>
      <c r="N63" s="14">
        <v>0</v>
      </c>
      <c r="O63" s="14">
        <v>0</v>
      </c>
      <c r="P63" s="14">
        <v>4.203</v>
      </c>
      <c r="Q63" s="14">
        <v>0</v>
      </c>
      <c r="R63" s="14">
        <v>0</v>
      </c>
    </row>
    <row r="64" ht="20.25" spans="1:18">
      <c r="A64" s="6" t="s">
        <v>765</v>
      </c>
      <c r="B64" s="6" t="s">
        <v>766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6" t="s">
        <v>767</v>
      </c>
      <c r="B65" s="6" t="s">
        <v>768</v>
      </c>
      <c r="C65" s="6">
        <v>2267.22</v>
      </c>
      <c r="D65" s="6">
        <v>2684.077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4.859</v>
      </c>
      <c r="K65" s="14">
        <v>0</v>
      </c>
      <c r="L65" s="14">
        <v>1</v>
      </c>
      <c r="M65" s="14">
        <v>0</v>
      </c>
      <c r="N65" s="14">
        <v>0</v>
      </c>
      <c r="O65" s="14">
        <v>0</v>
      </c>
      <c r="P65" s="14">
        <v>0.65</v>
      </c>
      <c r="Q65" s="14">
        <v>0</v>
      </c>
      <c r="R65" s="14">
        <v>0</v>
      </c>
    </row>
    <row r="66" ht="20.25" spans="1:18">
      <c r="A66" s="6" t="s">
        <v>769</v>
      </c>
      <c r="B66" s="6" t="s">
        <v>770</v>
      </c>
      <c r="C66" s="6">
        <v>9085.888</v>
      </c>
      <c r="D66" s="6">
        <v>9889.438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7.381</v>
      </c>
      <c r="K66" s="14">
        <v>1</v>
      </c>
      <c r="L66" s="14">
        <v>1</v>
      </c>
      <c r="M66" s="14">
        <v>0</v>
      </c>
      <c r="N66" s="14">
        <v>-1</v>
      </c>
      <c r="O66" s="14">
        <v>0</v>
      </c>
      <c r="P66" s="14">
        <v>4.33</v>
      </c>
      <c r="Q66" s="14">
        <v>0</v>
      </c>
      <c r="R66" s="14">
        <v>0</v>
      </c>
    </row>
    <row r="67" ht="20.25" spans="1:18">
      <c r="A67" s="6" t="s">
        <v>771</v>
      </c>
      <c r="B67" s="6" t="s">
        <v>772</v>
      </c>
      <c r="C67" s="6">
        <v>5905.12</v>
      </c>
      <c r="D67" s="6">
        <v>6802.483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11.067</v>
      </c>
      <c r="K67" s="14">
        <v>4</v>
      </c>
      <c r="L67" s="14">
        <v>2</v>
      </c>
      <c r="M67" s="14">
        <v>-1</v>
      </c>
      <c r="N67" s="14">
        <v>1</v>
      </c>
      <c r="O67" s="14">
        <v>0</v>
      </c>
      <c r="P67" s="14">
        <v>3.713</v>
      </c>
      <c r="Q67" s="14">
        <v>0</v>
      </c>
      <c r="R67" s="14">
        <v>0</v>
      </c>
    </row>
    <row r="68" ht="20.25" spans="1:18">
      <c r="A68" s="6" t="s">
        <v>773</v>
      </c>
      <c r="B68" s="6" t="s">
        <v>774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4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-32.71</v>
      </c>
      <c r="Q68" s="14">
        <v>0</v>
      </c>
      <c r="R68" s="14">
        <v>0</v>
      </c>
    </row>
    <row r="69" ht="20.25" spans="1:18">
      <c r="A69" s="6" t="s">
        <v>775</v>
      </c>
      <c r="B69" s="6" t="s">
        <v>776</v>
      </c>
      <c r="C69" s="6">
        <v>5547.77</v>
      </c>
      <c r="D69" s="6">
        <v>6283.498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8.453</v>
      </c>
      <c r="K69" s="14">
        <v>3</v>
      </c>
      <c r="L69" s="14">
        <v>2</v>
      </c>
      <c r="M69" s="14">
        <v>-1</v>
      </c>
      <c r="N69" s="14">
        <v>0</v>
      </c>
      <c r="O69" s="14">
        <v>0</v>
      </c>
      <c r="P69" s="14">
        <v>2.579</v>
      </c>
      <c r="Q69" s="14">
        <v>1</v>
      </c>
      <c r="R69" s="14">
        <v>0</v>
      </c>
    </row>
    <row r="70" ht="20.25" spans="1:18">
      <c r="A70" s="6" t="s">
        <v>777</v>
      </c>
      <c r="B70" s="6" t="s">
        <v>778</v>
      </c>
      <c r="C70" s="6">
        <v>6069.122</v>
      </c>
      <c r="D70" s="6">
        <v>7159.11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14.011</v>
      </c>
      <c r="K70" s="14">
        <v>4</v>
      </c>
      <c r="L70" s="14">
        <v>2</v>
      </c>
      <c r="M70" s="14">
        <v>-1</v>
      </c>
      <c r="N70" s="14">
        <v>0</v>
      </c>
      <c r="O70" s="14">
        <v>0</v>
      </c>
      <c r="P70" s="14">
        <v>12.759</v>
      </c>
      <c r="Q70" s="14">
        <v>0</v>
      </c>
      <c r="R70" s="14">
        <v>0</v>
      </c>
    </row>
    <row r="71" ht="20.25" spans="1:18">
      <c r="A71" s="6" t="s">
        <v>779</v>
      </c>
      <c r="B71" s="6" t="s">
        <v>780</v>
      </c>
      <c r="C71" s="6">
        <v>2407.723</v>
      </c>
      <c r="D71" s="6">
        <v>2707.659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3.537</v>
      </c>
      <c r="K71" s="14">
        <v>0</v>
      </c>
      <c r="L71" s="14">
        <v>0</v>
      </c>
      <c r="M71" s="14">
        <v>1</v>
      </c>
      <c r="N71" s="14">
        <v>-1</v>
      </c>
      <c r="O71" s="14">
        <v>0</v>
      </c>
      <c r="P71" s="14">
        <v>1.211</v>
      </c>
      <c r="Q71" s="14">
        <v>0</v>
      </c>
      <c r="R71" s="14">
        <v>0</v>
      </c>
    </row>
    <row r="72" ht="20.25" spans="1:18">
      <c r="A72" s="6" t="s">
        <v>781</v>
      </c>
      <c r="B72" s="6" t="s">
        <v>782</v>
      </c>
      <c r="C72" s="6">
        <v>1235.613</v>
      </c>
      <c r="D72" s="6">
        <v>1544.918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6.18</v>
      </c>
      <c r="K72" s="14">
        <v>2</v>
      </c>
      <c r="L72" s="14">
        <v>1</v>
      </c>
      <c r="M72" s="14">
        <v>1</v>
      </c>
      <c r="N72" s="14">
        <v>-1</v>
      </c>
      <c r="O72" s="14">
        <v>0</v>
      </c>
      <c r="P72" s="14">
        <v>1.35</v>
      </c>
      <c r="Q72" s="14">
        <v>0</v>
      </c>
      <c r="R72" s="14">
        <v>0</v>
      </c>
    </row>
    <row r="73" ht="20.25" spans="1:18">
      <c r="A73" s="6" t="s">
        <v>783</v>
      </c>
      <c r="B73" s="6" t="s">
        <v>784</v>
      </c>
      <c r="C73" s="6">
        <v>5198.409</v>
      </c>
      <c r="D73" s="6">
        <v>6226.761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8.09</v>
      </c>
      <c r="K73" s="14">
        <v>0</v>
      </c>
      <c r="L73" s="14">
        <v>0</v>
      </c>
      <c r="M73" s="14">
        <v>1</v>
      </c>
      <c r="N73" s="14">
        <v>-1</v>
      </c>
      <c r="O73" s="14">
        <v>0</v>
      </c>
      <c r="P73" s="14">
        <v>3.862</v>
      </c>
      <c r="Q73" s="14">
        <v>0</v>
      </c>
      <c r="R73" s="14">
        <v>0</v>
      </c>
    </row>
    <row r="74" ht="20.25" spans="1:18">
      <c r="A74" s="6" t="s">
        <v>785</v>
      </c>
      <c r="B74" s="6" t="s">
        <v>786</v>
      </c>
      <c r="C74" s="6">
        <v>2297.751</v>
      </c>
      <c r="D74" s="6">
        <v>2766.273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14.961</v>
      </c>
      <c r="K74" s="14">
        <v>4</v>
      </c>
      <c r="L74" s="14">
        <v>2</v>
      </c>
      <c r="M74" s="14">
        <v>0</v>
      </c>
      <c r="N74" s="14">
        <v>0</v>
      </c>
      <c r="O74" s="14">
        <v>0</v>
      </c>
      <c r="P74" s="14">
        <v>-2.954</v>
      </c>
      <c r="Q74" s="14">
        <v>0</v>
      </c>
      <c r="R74" s="14">
        <v>0</v>
      </c>
    </row>
    <row r="75" ht="20.25" spans="1:18">
      <c r="A75" s="6" t="s">
        <v>787</v>
      </c>
      <c r="B75" s="6" t="s">
        <v>788</v>
      </c>
      <c r="C75" s="6">
        <v>5386.303</v>
      </c>
      <c r="D75" s="6">
        <v>6336.969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8.115</v>
      </c>
      <c r="K75" s="14">
        <v>2</v>
      </c>
      <c r="L75" s="14">
        <v>2</v>
      </c>
      <c r="M75" s="14">
        <v>1</v>
      </c>
      <c r="N75" s="14">
        <v>-1</v>
      </c>
      <c r="O75" s="14">
        <v>0</v>
      </c>
      <c r="P75" s="14">
        <v>1.737</v>
      </c>
      <c r="Q75" s="14">
        <v>0</v>
      </c>
      <c r="R75" s="14">
        <v>0</v>
      </c>
    </row>
    <row r="76" ht="20.25" spans="1:18">
      <c r="A76" s="6" t="s">
        <v>789</v>
      </c>
      <c r="B76" s="6" t="s">
        <v>790</v>
      </c>
      <c r="C76" s="6">
        <v>5528.467</v>
      </c>
      <c r="D76" s="6">
        <v>5878.003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1.891</v>
      </c>
      <c r="K76" s="14">
        <v>2</v>
      </c>
      <c r="L76" s="14">
        <v>2</v>
      </c>
      <c r="M76" s="14">
        <v>0</v>
      </c>
      <c r="N76" s="14">
        <v>0</v>
      </c>
      <c r="O76" s="14">
        <v>0</v>
      </c>
      <c r="P76" s="14">
        <v>-4.058</v>
      </c>
      <c r="Q76" s="14">
        <v>0</v>
      </c>
      <c r="R76" s="14">
        <v>-1</v>
      </c>
    </row>
    <row r="77" ht="20.25" spans="1:18">
      <c r="A77" s="6" t="s">
        <v>791</v>
      </c>
      <c r="B77" s="6" t="s">
        <v>792</v>
      </c>
      <c r="C77" s="6">
        <v>4374.697</v>
      </c>
      <c r="D77" s="6">
        <v>5093.626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10.355</v>
      </c>
      <c r="K77" s="14">
        <v>3</v>
      </c>
      <c r="L77" s="14">
        <v>2</v>
      </c>
      <c r="M77" s="14">
        <v>-1</v>
      </c>
      <c r="N77" s="14">
        <v>1</v>
      </c>
      <c r="O77" s="14">
        <v>0</v>
      </c>
      <c r="P77" s="14">
        <v>3.229</v>
      </c>
      <c r="Q77" s="14">
        <v>0</v>
      </c>
      <c r="R77" s="14">
        <v>0</v>
      </c>
    </row>
    <row r="78" ht="20.25" spans="1:18">
      <c r="A78" s="6" t="s">
        <v>793</v>
      </c>
      <c r="B78" s="6" t="s">
        <v>794</v>
      </c>
      <c r="C78" s="6">
        <v>1665.419</v>
      </c>
      <c r="D78" s="6">
        <v>1920.927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4.121</v>
      </c>
      <c r="K78" s="14">
        <v>0</v>
      </c>
      <c r="L78" s="14">
        <v>0</v>
      </c>
      <c r="M78" s="14">
        <v>0</v>
      </c>
      <c r="N78" s="14">
        <v>-1</v>
      </c>
      <c r="O78" s="14">
        <v>0</v>
      </c>
      <c r="P78" s="14">
        <v>-2.146</v>
      </c>
      <c r="Q78" s="14">
        <v>0</v>
      </c>
      <c r="R78" s="14">
        <v>0</v>
      </c>
    </row>
    <row r="79" ht="20.25" spans="1:18">
      <c r="A79" s="6" t="s">
        <v>795</v>
      </c>
      <c r="B79" s="6" t="s">
        <v>796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4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6" t="s">
        <v>797</v>
      </c>
      <c r="B80" s="6" t="s">
        <v>798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1.721</v>
      </c>
      <c r="Q80" s="14">
        <v>0</v>
      </c>
      <c r="R80" s="14">
        <v>-1</v>
      </c>
    </row>
    <row r="81" ht="20.25" spans="1:18">
      <c r="A81" s="8" t="s">
        <v>799</v>
      </c>
      <c r="B81" s="8" t="s">
        <v>800</v>
      </c>
      <c r="C81" s="8">
        <v>102.315</v>
      </c>
      <c r="D81" s="8">
        <v>102.694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0.083</v>
      </c>
      <c r="K81" s="14">
        <v>1</v>
      </c>
      <c r="L81" s="14">
        <v>2</v>
      </c>
      <c r="M81" s="14">
        <v>0</v>
      </c>
      <c r="N81" s="14">
        <v>0</v>
      </c>
      <c r="O81" s="14">
        <v>0</v>
      </c>
      <c r="P81" s="14">
        <v>0.007</v>
      </c>
      <c r="Q81" s="14">
        <v>0</v>
      </c>
      <c r="R81" s="14">
        <v>1</v>
      </c>
    </row>
    <row r="82" ht="20.25" spans="1:18">
      <c r="A82" s="8" t="s">
        <v>801</v>
      </c>
      <c r="B82" s="8" t="s">
        <v>802</v>
      </c>
      <c r="C82" s="8">
        <v>66604.336</v>
      </c>
      <c r="D82" s="8">
        <v>72253.242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5.432</v>
      </c>
      <c r="K82" s="14">
        <v>4</v>
      </c>
      <c r="L82" s="14">
        <v>2</v>
      </c>
      <c r="M82" s="14">
        <v>0</v>
      </c>
      <c r="N82" s="14">
        <v>0</v>
      </c>
      <c r="O82" s="14">
        <v>0</v>
      </c>
      <c r="P82" s="14">
        <v>16.313</v>
      </c>
      <c r="Q82" s="14">
        <v>0</v>
      </c>
      <c r="R82" s="14">
        <v>0</v>
      </c>
    </row>
    <row r="83" ht="20.25" spans="1:18">
      <c r="A83" s="8" t="s">
        <v>803</v>
      </c>
      <c r="B83" s="8" t="s">
        <v>804</v>
      </c>
      <c r="C83" s="8">
        <v>1189.916</v>
      </c>
      <c r="D83" s="8">
        <v>1870.858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9.78</v>
      </c>
      <c r="K83" s="14">
        <v>0</v>
      </c>
      <c r="L83" s="14">
        <v>2</v>
      </c>
      <c r="M83" s="14">
        <v>1</v>
      </c>
      <c r="N83" s="14">
        <v>0</v>
      </c>
      <c r="O83" s="14">
        <v>0</v>
      </c>
      <c r="P83" s="14">
        <v>-0.993</v>
      </c>
      <c r="Q83" s="14">
        <v>0</v>
      </c>
      <c r="R83" s="14">
        <v>0</v>
      </c>
    </row>
    <row r="84" ht="20.25" spans="1:18">
      <c r="A84" s="8" t="s">
        <v>805</v>
      </c>
      <c r="B84" s="8" t="s">
        <v>806</v>
      </c>
      <c r="C84" s="8">
        <v>3214.338</v>
      </c>
      <c r="D84" s="8">
        <v>3962.66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8.293</v>
      </c>
      <c r="K84" s="14">
        <v>2</v>
      </c>
      <c r="L84" s="14">
        <v>0</v>
      </c>
      <c r="M84" s="14">
        <v>-1</v>
      </c>
      <c r="N84" s="14">
        <v>1</v>
      </c>
      <c r="O84" s="14">
        <v>0</v>
      </c>
      <c r="P84" s="14">
        <v>5.973</v>
      </c>
      <c r="Q84" s="14">
        <v>0</v>
      </c>
      <c r="R84" s="14">
        <v>0</v>
      </c>
    </row>
    <row r="85" ht="20.25" spans="1:18">
      <c r="A85" s="8" t="s">
        <v>807</v>
      </c>
      <c r="B85" s="8" t="s">
        <v>808</v>
      </c>
      <c r="C85" s="8">
        <v>11679.166</v>
      </c>
      <c r="D85" s="8">
        <v>13520.859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9.288</v>
      </c>
      <c r="K85" s="14">
        <v>2</v>
      </c>
      <c r="L85" s="14">
        <v>2</v>
      </c>
      <c r="M85" s="14">
        <v>0</v>
      </c>
      <c r="N85" s="14">
        <v>0</v>
      </c>
      <c r="O85" s="14">
        <v>0</v>
      </c>
      <c r="P85" s="14">
        <v>28.409</v>
      </c>
      <c r="Q85" s="14">
        <v>0</v>
      </c>
      <c r="R85" s="14">
        <v>0</v>
      </c>
    </row>
    <row r="86" ht="20.25" spans="1:18">
      <c r="A86" s="8" t="s">
        <v>809</v>
      </c>
      <c r="B86" s="8" t="s">
        <v>810</v>
      </c>
      <c r="C86" s="8">
        <v>432.971</v>
      </c>
      <c r="D86" s="8">
        <v>569.117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11.222</v>
      </c>
      <c r="K86" s="14">
        <v>2</v>
      </c>
      <c r="L86" s="14">
        <v>2</v>
      </c>
      <c r="M86" s="14">
        <v>0</v>
      </c>
      <c r="N86" s="14">
        <v>0</v>
      </c>
      <c r="O86" s="14">
        <v>0</v>
      </c>
      <c r="P86" s="14">
        <v>0.842</v>
      </c>
      <c r="Q86" s="14">
        <v>0</v>
      </c>
      <c r="R86" s="14">
        <v>0</v>
      </c>
    </row>
    <row r="87" ht="20.25" spans="1:18">
      <c r="A87" s="8" t="s">
        <v>811</v>
      </c>
      <c r="B87" s="8" t="s">
        <v>812</v>
      </c>
      <c r="C87" s="8">
        <v>6980.462</v>
      </c>
      <c r="D87" s="8">
        <v>9809.991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18.022</v>
      </c>
      <c r="K87" s="14">
        <v>1</v>
      </c>
      <c r="L87" s="14">
        <v>0</v>
      </c>
      <c r="M87" s="14">
        <v>0</v>
      </c>
      <c r="N87" s="14">
        <v>0</v>
      </c>
      <c r="O87" s="14">
        <v>0</v>
      </c>
      <c r="P87" s="14">
        <v>-27.094</v>
      </c>
      <c r="Q87" s="14">
        <v>0</v>
      </c>
      <c r="R87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2025-08-26T16:39:06Z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8B88AB6C1D0D45CF8C27C806151713F7_13</vt:lpwstr>
  </property>
  <property fmtid="{D5CDD505-2E9C-101B-9397-08002B2CF9AE}" pid="3" name="KSOProductBuildVer">
    <vt:lpwstr>2052-12.1.0.15712</vt:lpwstr>
  </property>
</Properties>
</file>