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<sst xmlns="http://schemas.openxmlformats.org/spreadsheetml/2006/main" count="800" uniqueCount="750">
  <si>
    <t>京沪深强转弱</t>
  </si>
  <si>
    <t>京沪深弱转强</t>
  </si>
  <si>
    <t>代码</t>
  </si>
  <si>
    <t>简称</t>
  </si>
  <si>
    <t>总市值</t>
  </si>
  <si>
    <t>上证50</t>
  </si>
  <si>
    <t>179767.47亿</t>
  </si>
  <si>
    <t>I100</t>
  </si>
  <si>
    <t>--</t>
  </si>
  <si>
    <t>全指金融</t>
  </si>
  <si>
    <t>130739.34亿</t>
  </si>
  <si>
    <t>全指能源</t>
  </si>
  <si>
    <t>41474.22亿</t>
  </si>
  <si>
    <t>Ｂ股指数</t>
  </si>
  <si>
    <t>607.38亿</t>
  </si>
  <si>
    <t>深证Ｂ指</t>
  </si>
  <si>
    <t>481.39亿</t>
  </si>
  <si>
    <t>成份Ｂ指</t>
  </si>
  <si>
    <t>338.80亿</t>
  </si>
  <si>
    <t>资源优势</t>
  </si>
  <si>
    <t>治理指数</t>
  </si>
  <si>
    <t>高铁产业</t>
  </si>
  <si>
    <t>国证价值</t>
  </si>
  <si>
    <t>珠三角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</si>
  <si>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</si>
  <si>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</si>
  <si>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</si>
  <si>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</si>
  <si>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</si>
  <si>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</si>
  <si>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</si>
  <si>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</si>
  <si>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</si>
  <si>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</si>
  <si>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</si>
  <si>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</si>
  <si>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</si>
  <si>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</si>
  <si>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</si>
  <si>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</si>
  <si>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</si>
  <si>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</si>
  <si>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</si>
  <si>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</si>
  <si>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</si>
  <si>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</si>
  <si>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电信等权</t>
  </si>
  <si>
    <t>380电信</t>
  </si>
  <si>
    <t>180高贝</t>
  </si>
  <si>
    <t>优势制造</t>
  </si>
  <si>
    <t>细分机械</t>
  </si>
  <si>
    <t>CS精准医</t>
  </si>
  <si>
    <t>上海国企</t>
  </si>
  <si>
    <t>300可选</t>
  </si>
  <si>
    <t>300医药</t>
  </si>
  <si>
    <t>中小创新</t>
  </si>
  <si>
    <t>创业200</t>
  </si>
  <si>
    <t>碳科技60</t>
  </si>
  <si>
    <t>建筑指数</t>
  </si>
  <si>
    <t>IT指数</t>
  </si>
  <si>
    <t>商务指数</t>
  </si>
  <si>
    <t>区块链50</t>
  </si>
  <si>
    <t>创新示范</t>
  </si>
  <si>
    <t>国证环保</t>
  </si>
  <si>
    <t>新硬件</t>
  </si>
  <si>
    <t>国证粮食</t>
  </si>
  <si>
    <t>1000可选</t>
  </si>
  <si>
    <t>国证地产</t>
  </si>
  <si>
    <t>国证新能</t>
  </si>
  <si>
    <t>国证定增</t>
  </si>
  <si>
    <t>深证工业</t>
  </si>
  <si>
    <t>深证可选</t>
  </si>
  <si>
    <t>创业板V</t>
  </si>
  <si>
    <t>深互联网</t>
  </si>
  <si>
    <t>深成工业</t>
  </si>
  <si>
    <t>深成信息</t>
  </si>
  <si>
    <t>安防产业</t>
  </si>
  <si>
    <t>创业高贝</t>
  </si>
  <si>
    <t>金融科技</t>
  </si>
  <si>
    <t>互联金融</t>
  </si>
  <si>
    <t>中证新能</t>
  </si>
  <si>
    <t>中证国安</t>
  </si>
  <si>
    <t>300 医药</t>
  </si>
  <si>
    <t>军工指数</t>
  </si>
  <si>
    <t>中证传媒</t>
  </si>
  <si>
    <t>龙头家电</t>
  </si>
  <si>
    <t>新能电池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</si>
  <si>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</si>
  <si>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</si>
  <si>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</si>
  <si>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</si>
  <si>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</si>
  <si>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</si>
  <si>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</si>
  <si>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</si>
  <si>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</si>
  <si>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</si>
  <si>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</si>
  <si>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</si>
  <si>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</si>
  <si>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</si>
  <si>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</si>
  <si>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</si>
  <si>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</si>
  <si>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</si>
  <si>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</si>
  <si>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</si>
  <si>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</si>
  <si>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</si>
  <si>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红利指数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</si>
  <si>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</si>
  <si>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</si>
  <si>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</si>
  <si>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</si>
  <si>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</si>
  <si>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</si>
  <si>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</si>
  <si>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</si>
  <si>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</si>
  <si>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</si>
  <si>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</si>
  <si>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</si>
  <si>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</si>
  <si>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</si>
  <si>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</si>
  <si>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</si>
  <si>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</si>
  <si>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</si>
  <si>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</si>
  <si>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</si>
  <si>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</si>
  <si>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</si>
  <si>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</si>
  <si>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</si>
  <si>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</si>
  <si>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</si>
  <si>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</si>
  <si>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</si>
  <si>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</si>
  <si>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</si>
  <si>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</si>
  <si>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</si>
  <si>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</si>
  <si>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</si>
  <si>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</si>
  <si>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</si>
  <si>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</si>
  <si>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</si>
  <si>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</si>
  <si>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</si>
  <si>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</si>
  <si>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</si>
  <si>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</si>
  <si>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</si>
  <si>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</si>
  <si>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</si>
  <si>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</si>
  <si>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</si>
  <si>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</si>
  <si>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</si>
  <si>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</si>
  <si>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</si>
  <si>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</si>
  <si>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</si>
  <si>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</si>
  <si>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</si>
  <si>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</si>
  <si>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</si>
  <si>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</si>
  <si>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</si>
  <si>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</si>
  <si>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</si>
  <si>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</si>
  <si>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</si>
  <si>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</si>
  <si>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</si>
  <si>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</si>
  <si>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</si>
  <si>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</si>
  <si>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</si>
  <si>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</si>
  <si>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</si>
  <si>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</si>
  <si>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</si>
  <si>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</si>
  <si>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</si>
  <si>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</si>
  <si>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</si>
  <si>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</si>
  <si>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</si>
  <si>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</si>
  <si>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</si>
  <si>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</si>
  <si>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</si>
  <si>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</si>
  <si>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</si>
  <si>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</si>
  <si>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</si>
  <si>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180低贝</t>
  </si>
  <si>
    <t>380高贝</t>
  </si>
  <si>
    <t>上证转债</t>
  </si>
  <si>
    <t>380动态</t>
  </si>
  <si>
    <t>380稳定</t>
  </si>
  <si>
    <t>优势资源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</si>
  <si>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</si>
  <si>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</si>
  <si>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</si>
  <si>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</si>
  <si>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</si>
  <si>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</si>
  <si>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</si>
  <si>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</si>
  <si>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</si>
  <si>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</si>
  <si>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</si>
  <si>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</si>
  <si>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</si>
  <si>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</si>
  <si>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</si>
  <si>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</si>
  <si>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</si>
  <si>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</si>
  <si>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</si>
  <si>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</si>
  <si>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</si>
  <si>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</si>
  <si>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</si>
  <si>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</si>
  <si>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</si>
  <si>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</si>
  <si>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</si>
  <si>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</si>
  <si>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</si>
  <si>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</si>
  <si>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</si>
  <si>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</si>
  <si>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</si>
  <si>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</si>
  <si>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</si>
  <si>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</si>
  <si>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</si>
  <si>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</si>
  <si>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</si>
  <si>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</si>
  <si>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</si>
  <si>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</si>
  <si>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</si>
  <si>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</si>
  <si>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</si>
  <si>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</si>
  <si>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</si>
  <si>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</si>
  <si>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</si>
  <si>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</si>
  <si>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</si>
  <si>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</si>
  <si>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</si>
  <si>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</si>
  <si>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</si>
  <si>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</si>
  <si>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</si>
  <si>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</si>
  <si>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</si>
  <si>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</si>
  <si>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</si>
  <si>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</si>
  <si>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</si>
  <si>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</si>
  <si>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</si>
  <si>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</si>
  <si>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</si>
  <si>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300材料</t>
  </si>
  <si>
    <t>300工业</t>
  </si>
  <si>
    <t>300消费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</si>
  <si>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</si>
  <si>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</si>
  <si>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</si>
  <si>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</si>
  <si>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</si>
  <si>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</si>
  <si>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</si>
  <si>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</si>
  <si>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</si>
  <si>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</si>
  <si>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</si>
  <si>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</si>
  <si>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</si>
  <si>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</si>
  <si>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</si>
  <si>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</si>
  <si>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800公用</t>
  </si>
  <si>
    <t>内地消费</t>
  </si>
  <si>
    <t>内地资源</t>
  </si>
  <si>
    <t>内地运输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</si>
  <si>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</si>
  <si>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</si>
  <si>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</si>
  <si>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</si>
  <si>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</si>
  <si>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</si>
  <si>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</si>
  <si>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</si>
  <si>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</si>
  <si>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</si>
  <si>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</si>
  <si>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</si>
  <si>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</si>
  <si>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</si>
  <si>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</si>
  <si>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</si>
  <si>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</si>
  <si>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</si>
  <si>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</si>
  <si>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</si>
  <si>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</si>
  <si>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</si>
  <si>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</si>
  <si>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</si>
  <si>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</si>
  <si>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</si>
  <si>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</si>
  <si>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</si>
  <si>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</si>
  <si>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</si>
  <si>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</si>
  <si>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</si>
  <si>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</si>
  <si>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</si>
  <si>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</si>
  <si>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</si>
  <si>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</si>
  <si>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</si>
  <si>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</si>
  <si>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</si>
  <si>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</si>
  <si>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</si>
  <si>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</si>
  <si>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</si>
  <si>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</si>
  <si>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</si>
  <si>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</si>
  <si>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</si>
  <si>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</si>
  <si>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</si>
  <si>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</si>
  <si>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</si>
  <si>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</si>
  <si>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</si>
  <si>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</si>
  <si>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</si>
  <si>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</si>
  <si>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</si>
  <si>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</si>
  <si>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</si>
  <si>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</si>
  <si>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</si>
  <si>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</si>
  <si>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</si>
  <si>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</si>
  <si>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</si>
  <si>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</si>
  <si>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</si>
  <si>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</si>
  <si>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</si>
  <si>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</si>
  <si>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</si>
  <si>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</si>
  <si>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</si>
  <si>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</si>
  <si>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</si>
  <si>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</si>
  <si>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</si>
  <si>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</si>
  <si>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</si>
  <si>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</si>
  <si>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</si>
  <si>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</si>
  <si>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</si>
  <si>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</si>
  <si>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</si>
  <si>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</si>
  <si>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</si>
  <si>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</si>
  <si>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</si>
  <si>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</si>
  <si>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国证服务</t>
  </si>
  <si>
    <t>国证红利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</si>
  <si>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</si>
  <si>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</si>
  <si>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</si>
  <si>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</si>
  <si>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</si>
  <si>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</si>
  <si>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</si>
  <si>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</si>
  <si>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</si>
  <si>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</si>
  <si>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</si>
  <si>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</si>
  <si>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</si>
  <si>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国证物流</t>
  </si>
  <si>
    <t>分析师指数</t>
  </si>
  <si>
    <t>长三角</t>
  </si>
  <si>
    <t>环渤海</t>
  </si>
  <si>
    <t>国证基建</t>
  </si>
  <si>
    <t>民企100</t>
  </si>
  <si>
    <t>国证算力</t>
  </si>
  <si>
    <t>消费100</t>
  </si>
  <si>
    <t>能源金属</t>
  </si>
  <si>
    <t>国证军工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</si>
  <si>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</si>
  <si>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</si>
  <si>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</si>
  <si>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</si>
  <si>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</si>
  <si>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</si>
  <si>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</si>
  <si>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</si>
  <si>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</si>
  <si>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</si>
  <si>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</si>
  <si>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</si>
  <si>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</si>
  <si>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</si>
  <si>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</si>
  <si>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</si>
  <si>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</si>
  <si>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</si>
  <si>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</si>
  <si>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</si>
  <si>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</si>
  <si>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</si>
  <si>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</si>
  <si>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</si>
  <si>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</si>
  <si>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</si>
  <si>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</si>
  <si>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</si>
  <si>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</si>
  <si>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</si>
  <si>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</si>
  <si>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</si>
  <si>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</si>
  <si>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</si>
  <si>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</si>
  <si>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</si>
  <si>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</si>
  <si>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</si>
  <si>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</si>
  <si>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</si>
  <si>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</si>
  <si>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新能源车</t>
  </si>
  <si>
    <t>数据要素</t>
  </si>
  <si>
    <t>国证高铁</t>
  </si>
  <si>
    <t>中关村A</t>
  </si>
  <si>
    <t>中关村50</t>
  </si>
  <si>
    <t>新丝路</t>
  </si>
  <si>
    <t>国证银行</t>
  </si>
  <si>
    <t>智能汽车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</si>
  <si>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</si>
  <si>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</si>
  <si>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</si>
  <si>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</si>
  <si>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</si>
  <si>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</si>
  <si>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</si>
  <si>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</si>
  <si>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</si>
  <si>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</si>
  <si>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</si>
  <si>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</si>
  <si>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</si>
  <si>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</si>
  <si>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</si>
  <si>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</si>
  <si>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</si>
  <si>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</si>
  <si>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</si>
  <si>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</si>
  <si>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</si>
  <si>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</si>
  <si>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</si>
  <si>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</si>
  <si>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</si>
  <si>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</si>
  <si>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</si>
  <si>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</si>
  <si>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</si>
  <si>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</si>
  <si>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</si>
  <si>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</si>
  <si>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</si>
  <si>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</si>
  <si>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</si>
  <si>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</si>
  <si>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</si>
  <si>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</si>
  <si>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</si>
  <si>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</si>
  <si>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</si>
  <si>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</si>
  <si>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</si>
  <si>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</si>
  <si>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</si>
  <si>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</si>
  <si>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</si>
  <si>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</si>
  <si>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</si>
  <si>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</si>
  <si>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</si>
  <si>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</si>
  <si>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</si>
  <si>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</si>
  <si>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</si>
  <si>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</si>
  <si>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</si>
  <si>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</si>
  <si>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</si>
  <si>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</si>
  <si>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</si>
  <si>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</si>
  <si>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</si>
  <si>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</si>
  <si>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</si>
  <si>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</si>
  <si>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</si>
  <si>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</si>
  <si>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</si>
  <si>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</si>
  <si>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</si>
  <si>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</si>
  <si>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</si>
  <si>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</si>
  <si>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</si>
  <si>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</si>
  <si>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</si>
  <si>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</si>
  <si>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</si>
  <si>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</si>
  <si>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</si>
  <si>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</si>
  <si>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</si>
  <si>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</si>
  <si>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</si>
  <si>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</si>
  <si>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</si>
  <si>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</si>
  <si>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</si>
  <si>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</si>
  <si>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</si>
  <si>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</si>
  <si>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</si>
  <si>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</si>
  <si>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</si>
  <si>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</si>
  <si>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</si>
  <si>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</si>
  <si>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</si>
  <si>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</si>
  <si>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养老产业</t>
  </si>
  <si>
    <t>大农业</t>
  </si>
  <si>
    <t>深证50</t>
  </si>
  <si>
    <t>中证 500</t>
  </si>
  <si>
    <t>中证军工</t>
  </si>
  <si>
    <t>移动互联</t>
  </si>
  <si>
    <t>300深市</t>
  </si>
  <si>
    <t>国企改革</t>
  </si>
  <si>
    <t>CS新能车</t>
  </si>
  <si>
    <t>地产等权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</si>
  <si>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</si>
  <si>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</si>
  <si>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</si>
  <si>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</si>
  <si>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</si>
  <si>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</si>
  <si>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</si>
  <si>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</si>
  <si>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</si>
  <si>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</si>
  <si>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</si>
  <si>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</si>
  <si>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</si>
  <si>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公卫健康</t>
  </si>
  <si>
    <t>南山50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</si>
  <si>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</si>
  <si>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</si>
  <si>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</si>
  <si>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</si>
  <si>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</si>
  <si>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</si>
  <si>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RS00</t>
  </si>
  <si>
    <t>菜籽连续</t>
  </si>
  <si>
    <t>IM00</t>
  </si>
  <si>
    <t>1000股指连续</t>
  </si>
  <si>
    <t>LH00</t>
  </si>
  <si>
    <t>生猪连续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</si>
  <si>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</si>
  <si>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</si>
  <si>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</si>
  <si>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</si>
  <si>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</si>
  <si>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</si>
  <si>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</si>
  <si>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</si>
  <si>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</si>
  <si>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</si>
  <si>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</si>
  <si>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</si>
  <si>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</si>
  <si>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</si>
  <si>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</si>
  <si>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</si>
  <si>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</si>
  <si>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</si>
  <si>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</si>
  <si>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</si>
  <si>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</si>
  <si>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</si>
  <si>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</si>
  <si>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</si>
  <si>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</si>
  <si>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</si>
  <si>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</si>
  <si>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</si>
  <si>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</si>
  <si>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</si>
  <si>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</si>
  <si>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</si>
  <si>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</si>
  <si>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</si>
  <si>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</si>
  <si>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</si>
  <si>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</si>
  <si>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</si>
  <si>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</si>
  <si>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</si>
  <si>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</si>
  <si>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</si>
  <si>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</si>
  <si>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</si>
  <si>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</si>
  <si>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</si>
  <si>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</si>
  <si>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</si>
  <si>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</si>
  <si>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</si>
  <si>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</si>
  <si>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</si>
  <si>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</si>
  <si>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</si>
  <si>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</si>
  <si>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</si>
  <si>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</si>
  <si>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</si>
  <si>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</si>
  <si>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</si>
  <si>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</si>
  <si>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</si>
  <si>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</si>
  <si>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</si>
  <si>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</si>
  <si>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</si>
  <si>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</si>
  <si>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</si>
  <si>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</si>
  <si>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</si>
  <si>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</si>
  <si>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</si>
  <si>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</si>
  <si>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</si>
  <si>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</si>
  <si>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</si>
  <si>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</si>
  <si>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</si>
  <si>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</si>
  <si>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</si>
  <si>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</si>
  <si>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</si>
  <si>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</si>
  <si>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</si>
  <si>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</si>
  <si>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</si>
  <si>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</si>
  <si>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</si>
  <si>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</si>
  <si>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</si>
  <si>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</si>
  <si>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</si>
  <si>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</si>
  <si>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</si>
  <si>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</si>
  <si>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</si>
  <si>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</si>
  <si>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</si>
  <si>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</si>
  <si>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</si>
  <si>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</si>
  <si>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</si>
  <si>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</si>
  <si>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</si>
  <si>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</si>
  <si>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</si>
  <si>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</si>
  <si>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</si>
  <si>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</si>
  <si>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</si>
  <si>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</si>
  <si>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</si>
  <si>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</si>
  <si>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</si>
  <si>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</si>
  <si>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</si>
  <si>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</si>
  <si>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</si>
  <si>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</si>
  <si>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</si>
  <si>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</si>
  <si>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</si>
  <si>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JD00</t>
  </si>
  <si>
    <t>鸡蛋连续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</si>
  <si>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</si>
  <si>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</si>
  <si>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</si>
  <si>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</si>
  <si>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</si>
  <si>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</si>
  <si>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</si>
  <si>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</si>
  <si>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</si>
  <si>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</si>
  <si>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</si>
  <si>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</si>
  <si>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</si>
  <si>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</si>
  <si>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</si>
  <si>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</si>
  <si>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</si>
  <si>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</si>
  <si>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SH00</t>
  </si>
  <si>
    <t>烧碱连续</t>
  </si>
  <si>
    <t>WH00</t>
  </si>
  <si>
    <t>强麦连续</t>
  </si>
  <si>
    <t>PR00</t>
  </si>
  <si>
    <t>瓶片连续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</si>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</sst>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F21" sqref="F21"/>
    </sheetView>
  </sheetViews>
  <sheetFormatPr defaultColWidth="9" defaultRowHeight="20.25" outlineLevelCol="5"/>
  <cols>
    <col min="1" max="1" width="9.875" style="22" customWidth="1"/>
    <col min="2" max="2" width="11.25" style="22" customWidth="1"/>
    <col min="3" max="3" width="16.25" style="22" customWidth="1"/>
    <col min="4" max="4" width="9.875" style="22" customWidth="1"/>
    <col min="5" max="5" width="11.25" style="22" customWidth="1"/>
    <col min="6" max="6" width="8.75" style="22" customWidth="1"/>
    <col min="7" max="16384" width="9" style="22"/>
  </cols>
  <sheetData>
    <row r="1" ht="21" spans="1:6">
      <c r="A1" s="23" t="s">
        <v>0</v>
      </c>
      <c r="B1" s="23"/>
      <c r="C1" s="23"/>
      <c r="D1" s="24" t="s">
        <v>1</v>
      </c>
      <c r="E1" s="24"/>
      <c r="F1" s="24"/>
    </row>
    <row r="2" ht="21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7.25" spans="1:6">
      <c r="A3" s="27" t="str">
        <f>"000016"</f>
        <v>000016</v>
      </c>
      <c r="B3" s="27" t="s">
        <v>5</v>
      </c>
      <c r="C3" s="27" t="s">
        <v>6</v>
      </c>
      <c r="D3" s="27" t="str">
        <f>"399415"</f>
        <v>399415</v>
      </c>
      <c r="E3" s="27" t="s">
        <v>7</v>
      </c>
      <c r="F3" s="27" t="s">
        <v>8</v>
      </c>
    </row>
    <row r="4" ht="17.25" spans="1:6">
      <c r="A4" s="27" t="str">
        <f>"000992"</f>
        <v>000992</v>
      </c>
      <c r="B4" s="27" t="s">
        <v>9</v>
      </c>
      <c r="C4" s="27" t="s">
        <v>10</v>
      </c>
      <c r="D4" s="28"/>
      <c r="E4" s="28"/>
      <c r="F4" s="28"/>
    </row>
    <row r="5" ht="17.25" spans="1:6">
      <c r="A5" s="27" t="str">
        <f>"000986"</f>
        <v>000986</v>
      </c>
      <c r="B5" s="27" t="s">
        <v>11</v>
      </c>
      <c r="C5" s="27" t="s">
        <v>12</v>
      </c>
      <c r="D5" s="28"/>
      <c r="E5" s="28"/>
      <c r="F5" s="28"/>
    </row>
    <row r="6" ht="17.25" spans="1:6">
      <c r="A6" s="27" t="str">
        <f>"000003"</f>
        <v>000003</v>
      </c>
      <c r="B6" s="27" t="s">
        <v>13</v>
      </c>
      <c r="C6" s="27" t="s">
        <v>14</v>
      </c>
      <c r="D6" s="28"/>
      <c r="E6" s="28"/>
      <c r="F6" s="28"/>
    </row>
    <row r="7" ht="17.25" spans="1:6">
      <c r="A7" s="27" t="str">
        <f>"399108"</f>
        <v>399108</v>
      </c>
      <c r="B7" s="27" t="s">
        <v>15</v>
      </c>
      <c r="C7" s="27" t="s">
        <v>16</v>
      </c>
      <c r="D7" s="28"/>
      <c r="E7" s="28"/>
      <c r="F7" s="28"/>
    </row>
    <row r="8" ht="17.25" spans="1:6">
      <c r="A8" s="27" t="str">
        <f>"399003"</f>
        <v>399003</v>
      </c>
      <c r="B8" s="27" t="s">
        <v>17</v>
      </c>
      <c r="C8" s="27" t="s">
        <v>18</v>
      </c>
      <c r="D8" s="29"/>
      <c r="E8" s="29"/>
      <c r="F8" s="29"/>
    </row>
    <row r="9" ht="17.25" spans="1:6">
      <c r="A9" s="27" t="str">
        <f>"399319"</f>
        <v>399319</v>
      </c>
      <c r="B9" s="27" t="s">
        <v>19</v>
      </c>
      <c r="C9" s="27" t="s">
        <v>8</v>
      </c>
      <c r="D9" s="29"/>
      <c r="E9" s="29"/>
      <c r="F9" s="29"/>
    </row>
    <row r="10" ht="17.25" spans="1:6">
      <c r="A10" s="27" t="str">
        <f>"000019"</f>
        <v>000019</v>
      </c>
      <c r="B10" s="27" t="s">
        <v>20</v>
      </c>
      <c r="C10" s="27" t="s">
        <v>8</v>
      </c>
      <c r="D10" s="29"/>
      <c r="E10" s="29"/>
      <c r="F10" s="29"/>
    </row>
    <row r="11" ht="17.25" spans="1:6">
      <c r="A11" s="27" t="str">
        <f>"999997"</f>
        <v>999997</v>
      </c>
      <c r="B11" s="27" t="s">
        <v>13</v>
      </c>
      <c r="C11" s="27" t="s">
        <v>8</v>
      </c>
      <c r="D11" s="29"/>
      <c r="E11" s="29"/>
      <c r="F11" s="29"/>
    </row>
    <row r="12" ht="17.25" spans="1:6">
      <c r="A12" s="27" t="str">
        <f>"399807"</f>
        <v>399807</v>
      </c>
      <c r="B12" s="27" t="s">
        <v>21</v>
      </c>
      <c r="C12" s="27" t="s">
        <v>8</v>
      </c>
      <c r="D12" s="29"/>
      <c r="E12" s="29"/>
      <c r="F12" s="29"/>
    </row>
    <row r="13" ht="17.25" spans="1:6">
      <c r="A13" s="27" t="str">
        <f>"399371"</f>
        <v>399371</v>
      </c>
      <c r="B13" s="27" t="s">
        <v>22</v>
      </c>
      <c r="C13" s="27" t="s">
        <v>8</v>
      </c>
      <c r="D13" s="29"/>
      <c r="E13" s="29"/>
      <c r="F13" s="29"/>
    </row>
    <row r="14" ht="17.25" spans="1:6">
      <c r="A14" s="27" t="str">
        <f>"399356"</f>
        <v>399356</v>
      </c>
      <c r="B14" s="27" t="s">
        <v>23</v>
      </c>
      <c r="C14" s="27" t="s">
        <v>8</v>
      </c>
      <c r="D14" s="29"/>
      <c r="E14" s="29"/>
      <c r="F14" s="29"/>
    </row>
    <row r="15" ht="17.25" spans="1:6">
      <c r="A15" s="27" t="str">
        <f>"399322"</f>
        <v>399322</v>
      </c>
      <c r="B15" s="27" t="s">
        <v>24</v>
      </c>
      <c r="C15" s="27" t="s">
        <v>8</v>
      </c>
      <c r="D15" s="29"/>
      <c r="E15" s="29"/>
      <c r="F15" s="29"/>
    </row>
    <row r="16" ht="16.5" spans="1:3">
      <c r="A16" s="30"/>
      <c r="B16" s="30"/>
      <c r="C16" s="30"/>
    </row>
    <row r="17" ht="16.5" spans="1:3">
      <c r="A17" s="30"/>
      <c r="B17" s="30"/>
      <c r="C17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6"/>
  <sheetViews>
    <sheetView workbookViewId="0">
      <selection activeCell="B328" sqref="B$1:B$104857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25</v>
      </c>
      <c r="B1" s="2"/>
      <c r="C1" s="2"/>
      <c r="D1" s="2"/>
      <c r="E1" s="2"/>
      <c r="F1" s="2"/>
      <c r="G1" s="2"/>
      <c r="H1" s="2"/>
      <c r="I1" s="2"/>
      <c r="J1" s="19"/>
      <c r="K1" s="1" t="s">
        <v>26</v>
      </c>
      <c r="L1" s="1"/>
      <c r="M1" s="1"/>
      <c r="N1" s="1"/>
      <c r="O1" s="1"/>
      <c r="P1" s="1"/>
      <c r="Q1" s="1"/>
      <c r="R1" s="1"/>
    </row>
    <row r="2" ht="22.5" spans="1:18">
      <c r="A2" s="3" t="s">
        <v>27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20" t="s">
        <v>36</v>
      </c>
      <c r="K2" s="12" t="s">
        <v>37</v>
      </c>
      <c r="L2" s="12" t="s">
        <v>38</v>
      </c>
      <c r="M2" s="12" t="s">
        <v>39</v>
      </c>
      <c r="N2" s="12" t="s">
        <v>40</v>
      </c>
      <c r="O2" s="12" t="s">
        <v>41</v>
      </c>
      <c r="P2" s="12" t="s">
        <v>42</v>
      </c>
      <c r="Q2" s="12" t="s">
        <v>43</v>
      </c>
      <c r="R2" s="12" t="s">
        <v>44</v>
      </c>
    </row>
    <row r="3" ht="16.5" spans="1:18">
      <c r="A3" s="15">
        <v>40</v>
      </c>
      <c r="B3" s="15" t="s">
        <v>45</v>
      </c>
      <c r="C3" s="15">
        <v>3036.127</v>
      </c>
      <c r="D3" s="15">
        <v>3245.921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0.281</v>
      </c>
      <c r="K3" s="21">
        <v>2</v>
      </c>
      <c r="L3" s="21">
        <v>2</v>
      </c>
      <c r="M3" s="21">
        <v>0</v>
      </c>
      <c r="N3" s="21">
        <v>-1</v>
      </c>
      <c r="O3" s="21">
        <v>0</v>
      </c>
      <c r="P3" s="21">
        <v>-1.352</v>
      </c>
      <c r="Q3" s="21">
        <v>0</v>
      </c>
      <c r="R3" s="21">
        <v>0</v>
      </c>
    </row>
    <row r="4" ht="16.5" spans="1:18">
      <c r="A4" s="15">
        <v>78</v>
      </c>
      <c r="B4" s="15" t="s">
        <v>46</v>
      </c>
      <c r="C4" s="15">
        <v>2440.942</v>
      </c>
      <c r="D4" s="15">
        <v>2632.01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0.585</v>
      </c>
      <c r="K4" s="21">
        <v>2</v>
      </c>
      <c r="L4" s="21">
        <v>2</v>
      </c>
      <c r="M4" s="21">
        <v>0</v>
      </c>
      <c r="N4" s="21">
        <v>-1</v>
      </c>
      <c r="O4" s="21">
        <v>0</v>
      </c>
      <c r="P4" s="21">
        <v>-1.418</v>
      </c>
      <c r="Q4" s="21">
        <v>0</v>
      </c>
      <c r="R4" s="21">
        <v>0</v>
      </c>
    </row>
    <row r="5" ht="16.5" spans="1:18">
      <c r="A5" s="15">
        <v>112</v>
      </c>
      <c r="B5" s="15" t="s">
        <v>47</v>
      </c>
      <c r="C5" s="15">
        <v>3659.542</v>
      </c>
      <c r="D5" s="15">
        <v>4315.659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0.34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0.195</v>
      </c>
      <c r="Q5" s="21">
        <v>0</v>
      </c>
      <c r="R5" s="21">
        <v>-1</v>
      </c>
    </row>
    <row r="6" ht="16.5" spans="1:18">
      <c r="A6" s="15">
        <v>135</v>
      </c>
      <c r="B6" s="15" t="s">
        <v>48</v>
      </c>
      <c r="C6" s="15">
        <v>4075.8</v>
      </c>
      <c r="D6" s="15">
        <v>4704.072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0.424</v>
      </c>
      <c r="K6" s="21">
        <v>1</v>
      </c>
      <c r="L6" s="21">
        <v>2</v>
      </c>
      <c r="M6" s="21">
        <v>0</v>
      </c>
      <c r="N6" s="21">
        <v>0</v>
      </c>
      <c r="O6" s="21">
        <v>0</v>
      </c>
      <c r="P6" s="21">
        <v>1.374</v>
      </c>
      <c r="Q6" s="21">
        <v>0</v>
      </c>
      <c r="R6" s="21">
        <v>-1</v>
      </c>
    </row>
    <row r="7" ht="16.5" spans="1:18">
      <c r="A7" s="15">
        <v>146</v>
      </c>
      <c r="B7" s="15" t="s">
        <v>49</v>
      </c>
      <c r="C7" s="15">
        <v>5601.217</v>
      </c>
      <c r="D7" s="15">
        <v>6344.689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0.246</v>
      </c>
      <c r="K7" s="21">
        <v>1</v>
      </c>
      <c r="L7" s="21">
        <v>2</v>
      </c>
      <c r="M7" s="21">
        <v>1</v>
      </c>
      <c r="N7" s="21">
        <v>-1</v>
      </c>
      <c r="O7" s="21">
        <v>0</v>
      </c>
      <c r="P7" s="21">
        <v>-1.708</v>
      </c>
      <c r="Q7" s="21">
        <v>0</v>
      </c>
      <c r="R7" s="21">
        <v>0</v>
      </c>
    </row>
    <row r="8" ht="16.5" spans="1:18">
      <c r="A8" s="15">
        <v>812</v>
      </c>
      <c r="B8" s="15" t="s">
        <v>50</v>
      </c>
      <c r="C8" s="15">
        <v>4958.915</v>
      </c>
      <c r="D8" s="15">
        <v>5814.267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0.074</v>
      </c>
      <c r="K8" s="21">
        <v>2</v>
      </c>
      <c r="L8" s="21">
        <v>1</v>
      </c>
      <c r="M8" s="21">
        <v>0</v>
      </c>
      <c r="N8" s="21">
        <v>0</v>
      </c>
      <c r="O8" s="21">
        <v>0</v>
      </c>
      <c r="P8" s="21">
        <v>0.046</v>
      </c>
      <c r="Q8" s="21">
        <v>0</v>
      </c>
      <c r="R8" s="21">
        <v>0</v>
      </c>
    </row>
    <row r="9" ht="16.5" spans="1:18">
      <c r="A9" s="15">
        <v>863</v>
      </c>
      <c r="B9" s="15" t="s">
        <v>51</v>
      </c>
      <c r="C9" s="15">
        <v>1734.177</v>
      </c>
      <c r="D9" s="15">
        <v>2135.805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0.92</v>
      </c>
      <c r="K9" s="21">
        <v>2</v>
      </c>
      <c r="L9" s="21">
        <v>2</v>
      </c>
      <c r="M9" s="21">
        <v>1</v>
      </c>
      <c r="N9" s="21">
        <v>-1</v>
      </c>
      <c r="O9" s="21">
        <v>0</v>
      </c>
      <c r="P9" s="21">
        <v>-3.756</v>
      </c>
      <c r="Q9" s="21">
        <v>0</v>
      </c>
      <c r="R9" s="21">
        <v>0</v>
      </c>
    </row>
    <row r="10" ht="16.5" spans="1:18">
      <c r="A10" s="15">
        <v>865</v>
      </c>
      <c r="B10" s="15" t="s">
        <v>52</v>
      </c>
      <c r="C10" s="15">
        <v>1091.38</v>
      </c>
      <c r="D10" s="15">
        <v>1213.4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0.072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-6.552</v>
      </c>
      <c r="Q10" s="21">
        <v>0</v>
      </c>
      <c r="R10" s="21">
        <v>0</v>
      </c>
    </row>
    <row r="11" ht="16.5" spans="1:18">
      <c r="A11" s="15">
        <v>911</v>
      </c>
      <c r="B11" s="15" t="s">
        <v>53</v>
      </c>
      <c r="C11" s="15">
        <v>5288.183</v>
      </c>
      <c r="D11" s="15">
        <v>5880.264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1.371</v>
      </c>
      <c r="K11" s="21">
        <v>0</v>
      </c>
      <c r="L11" s="21">
        <v>2</v>
      </c>
      <c r="M11" s="21">
        <v>0</v>
      </c>
      <c r="N11" s="21">
        <v>0</v>
      </c>
      <c r="O11" s="21">
        <v>0</v>
      </c>
      <c r="P11" s="21">
        <v>6.272</v>
      </c>
      <c r="Q11" s="21">
        <v>0</v>
      </c>
      <c r="R11" s="21">
        <v>-1</v>
      </c>
    </row>
    <row r="12" ht="16.5" spans="1:18">
      <c r="A12" s="15">
        <v>913</v>
      </c>
      <c r="B12" s="15" t="s">
        <v>54</v>
      </c>
      <c r="C12" s="15">
        <v>6956.507</v>
      </c>
      <c r="D12" s="15">
        <v>8189.496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0.78</v>
      </c>
      <c r="K12" s="21">
        <v>2</v>
      </c>
      <c r="L12" s="21">
        <v>2</v>
      </c>
      <c r="M12" s="21">
        <v>0</v>
      </c>
      <c r="N12" s="21">
        <v>-1</v>
      </c>
      <c r="O12" s="21">
        <v>0</v>
      </c>
      <c r="P12" s="21">
        <v>-4.392</v>
      </c>
      <c r="Q12" s="21">
        <v>-1</v>
      </c>
      <c r="R12" s="21">
        <v>-1</v>
      </c>
    </row>
    <row r="13" ht="16.5" spans="1:18">
      <c r="A13" s="15">
        <v>399015</v>
      </c>
      <c r="B13" s="15" t="s">
        <v>55</v>
      </c>
      <c r="C13" s="15">
        <v>1694.003</v>
      </c>
      <c r="D13" s="15">
        <v>2037.469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0.278</v>
      </c>
      <c r="K13" s="21">
        <v>1</v>
      </c>
      <c r="L13" s="21">
        <v>1</v>
      </c>
      <c r="M13" s="21">
        <v>0</v>
      </c>
      <c r="N13" s="21">
        <v>0</v>
      </c>
      <c r="O13" s="21">
        <v>0</v>
      </c>
      <c r="P13" s="21">
        <v>1.429</v>
      </c>
      <c r="Q13" s="21">
        <v>0</v>
      </c>
      <c r="R13" s="21">
        <v>-1</v>
      </c>
    </row>
    <row r="14" ht="16.5" spans="1:18">
      <c r="A14" s="15">
        <v>399019</v>
      </c>
      <c r="B14" s="15" t="s">
        <v>56</v>
      </c>
      <c r="C14" s="15">
        <v>2400.363</v>
      </c>
      <c r="D14" s="15">
        <v>2869.641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0.978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0.007</v>
      </c>
      <c r="Q14" s="21">
        <v>0</v>
      </c>
      <c r="R14" s="21">
        <v>0</v>
      </c>
    </row>
    <row r="15" ht="16.5" spans="1:18">
      <c r="A15" s="15">
        <v>399060</v>
      </c>
      <c r="B15" s="15" t="s">
        <v>57</v>
      </c>
      <c r="C15" s="15">
        <v>2090.654</v>
      </c>
      <c r="D15" s="15">
        <v>2425.026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0.82</v>
      </c>
      <c r="K15" s="21">
        <v>4</v>
      </c>
      <c r="L15" s="21">
        <v>2</v>
      </c>
      <c r="M15" s="21">
        <v>-1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5">
        <v>399108</v>
      </c>
      <c r="B16" s="15" t="s">
        <v>15</v>
      </c>
      <c r="C16" s="15">
        <v>1073.676</v>
      </c>
      <c r="D16" s="15">
        <v>1149.506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0.152</v>
      </c>
      <c r="K16" s="21">
        <v>2</v>
      </c>
      <c r="L16" s="21">
        <v>2</v>
      </c>
      <c r="M16" s="21">
        <v>0</v>
      </c>
      <c r="N16" s="21">
        <v>0</v>
      </c>
      <c r="O16" s="21">
        <v>0</v>
      </c>
      <c r="P16" s="21">
        <v>-1.204</v>
      </c>
      <c r="Q16" s="21">
        <v>0</v>
      </c>
      <c r="R16" s="21">
        <v>0</v>
      </c>
    </row>
    <row r="17" ht="16.5" spans="1:18">
      <c r="A17" s="15">
        <v>399235</v>
      </c>
      <c r="B17" s="15" t="s">
        <v>58</v>
      </c>
      <c r="C17" s="15">
        <v>693.112</v>
      </c>
      <c r="D17" s="15">
        <v>863.246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0.47</v>
      </c>
      <c r="K17" s="21">
        <v>3</v>
      </c>
      <c r="L17" s="21">
        <v>1</v>
      </c>
      <c r="M17" s="21">
        <v>0</v>
      </c>
      <c r="N17" s="21">
        <v>-1</v>
      </c>
      <c r="O17" s="21">
        <v>0</v>
      </c>
      <c r="P17" s="21">
        <v>-2.467</v>
      </c>
      <c r="Q17" s="21">
        <v>0</v>
      </c>
      <c r="R17" s="21">
        <v>-1</v>
      </c>
    </row>
    <row r="18" ht="16.5" spans="1:18">
      <c r="A18" s="15">
        <v>399239</v>
      </c>
      <c r="B18" s="15" t="s">
        <v>59</v>
      </c>
      <c r="C18" s="15">
        <v>1107.813</v>
      </c>
      <c r="D18" s="15">
        <v>1357.551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1.865</v>
      </c>
      <c r="K18" s="21">
        <v>2</v>
      </c>
      <c r="L18" s="21">
        <v>2</v>
      </c>
      <c r="M18" s="21">
        <v>0</v>
      </c>
      <c r="N18" s="21">
        <v>-1</v>
      </c>
      <c r="O18" s="21">
        <v>0</v>
      </c>
      <c r="P18" s="21">
        <v>-1.147</v>
      </c>
      <c r="Q18" s="21">
        <v>0</v>
      </c>
      <c r="R18" s="21">
        <v>0</v>
      </c>
    </row>
    <row r="19" ht="16.5" spans="1:18">
      <c r="A19" s="15">
        <v>399242</v>
      </c>
      <c r="B19" s="15" t="s">
        <v>60</v>
      </c>
      <c r="C19" s="15">
        <v>804.536</v>
      </c>
      <c r="D19" s="15">
        <v>952.23</v>
      </c>
      <c r="E19" s="15">
        <v>0</v>
      </c>
      <c r="F19" s="15">
        <v>1</v>
      </c>
      <c r="G19" s="16">
        <v>0</v>
      </c>
      <c r="H19" s="16">
        <v>0</v>
      </c>
      <c r="I19" s="16">
        <v>0</v>
      </c>
      <c r="J19" s="16">
        <v>0.669</v>
      </c>
      <c r="K19" s="21">
        <v>3</v>
      </c>
      <c r="L19" s="21">
        <v>2</v>
      </c>
      <c r="M19" s="21">
        <v>0</v>
      </c>
      <c r="N19" s="21">
        <v>-1</v>
      </c>
      <c r="O19" s="21">
        <v>0</v>
      </c>
      <c r="P19" s="21">
        <v>-11.097</v>
      </c>
      <c r="Q19" s="21">
        <v>0</v>
      </c>
      <c r="R19" s="21">
        <v>0</v>
      </c>
    </row>
    <row r="20" ht="16.5" spans="1:18">
      <c r="A20" s="15">
        <v>399286</v>
      </c>
      <c r="B20" s="15" t="s">
        <v>61</v>
      </c>
      <c r="C20" s="15">
        <v>2279.359</v>
      </c>
      <c r="D20" s="15">
        <v>2711.489</v>
      </c>
      <c r="E20" s="15">
        <v>0</v>
      </c>
      <c r="F20" s="15">
        <v>1</v>
      </c>
      <c r="G20" s="16">
        <v>0</v>
      </c>
      <c r="H20" s="16">
        <v>0</v>
      </c>
      <c r="I20" s="16">
        <v>0</v>
      </c>
      <c r="J20" s="16">
        <v>1.478</v>
      </c>
      <c r="K20" s="21">
        <v>2</v>
      </c>
      <c r="L20" s="21">
        <v>2</v>
      </c>
      <c r="M20" s="21">
        <v>0</v>
      </c>
      <c r="N20" s="21">
        <v>-1</v>
      </c>
      <c r="O20" s="21">
        <v>0</v>
      </c>
      <c r="P20" s="21">
        <v>-0.902</v>
      </c>
      <c r="Q20" s="21">
        <v>-1</v>
      </c>
      <c r="R20" s="21">
        <v>0</v>
      </c>
    </row>
    <row r="21" ht="16.5" spans="1:18">
      <c r="A21" s="15">
        <v>399351</v>
      </c>
      <c r="B21" s="15" t="s">
        <v>62</v>
      </c>
      <c r="C21" s="15">
        <v>7081.885</v>
      </c>
      <c r="D21" s="15">
        <v>7853.531</v>
      </c>
      <c r="E21" s="15">
        <v>0</v>
      </c>
      <c r="F21" s="15">
        <v>1</v>
      </c>
      <c r="G21" s="16">
        <v>0</v>
      </c>
      <c r="H21" s="16">
        <v>0</v>
      </c>
      <c r="I21" s="16">
        <v>0</v>
      </c>
      <c r="J21" s="16">
        <v>0.745</v>
      </c>
      <c r="K21" s="21">
        <v>0</v>
      </c>
      <c r="L21" s="21">
        <v>2</v>
      </c>
      <c r="M21" s="21">
        <v>0</v>
      </c>
      <c r="N21" s="21">
        <v>0</v>
      </c>
      <c r="O21" s="21">
        <v>0</v>
      </c>
      <c r="P21" s="21">
        <v>1.375</v>
      </c>
      <c r="Q21" s="21">
        <v>0</v>
      </c>
      <c r="R21" s="21">
        <v>-1</v>
      </c>
    </row>
    <row r="22" ht="16.5" spans="1:18">
      <c r="A22" s="15">
        <v>399358</v>
      </c>
      <c r="B22" s="15" t="s">
        <v>63</v>
      </c>
      <c r="C22" s="15">
        <v>3762.795</v>
      </c>
      <c r="D22" s="15">
        <v>4190.95</v>
      </c>
      <c r="E22" s="15">
        <v>0</v>
      </c>
      <c r="F22" s="15">
        <v>1</v>
      </c>
      <c r="G22" s="16">
        <v>0</v>
      </c>
      <c r="H22" s="16">
        <v>0</v>
      </c>
      <c r="I22" s="16">
        <v>0</v>
      </c>
      <c r="J22" s="16">
        <v>0.613</v>
      </c>
      <c r="K22" s="21">
        <v>2</v>
      </c>
      <c r="L22" s="21">
        <v>2</v>
      </c>
      <c r="M22" s="21">
        <v>0</v>
      </c>
      <c r="N22" s="21">
        <v>-1</v>
      </c>
      <c r="O22" s="21">
        <v>0</v>
      </c>
      <c r="P22" s="21">
        <v>-0.98</v>
      </c>
      <c r="Q22" s="21">
        <v>0</v>
      </c>
      <c r="R22" s="21">
        <v>0</v>
      </c>
    </row>
    <row r="23" ht="16.5" spans="1:18">
      <c r="A23" s="15">
        <v>399360</v>
      </c>
      <c r="B23" s="15" t="s">
        <v>64</v>
      </c>
      <c r="C23" s="15">
        <v>3739.136</v>
      </c>
      <c r="D23" s="15">
        <v>4311.991</v>
      </c>
      <c r="E23" s="15">
        <v>0</v>
      </c>
      <c r="F23" s="15">
        <v>1</v>
      </c>
      <c r="G23" s="16">
        <v>0</v>
      </c>
      <c r="H23" s="16">
        <v>0</v>
      </c>
      <c r="I23" s="16">
        <v>0</v>
      </c>
      <c r="J23" s="16">
        <v>0.122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-0.002</v>
      </c>
      <c r="Q23" s="21">
        <v>0</v>
      </c>
      <c r="R23" s="21">
        <v>0</v>
      </c>
    </row>
    <row r="24" ht="16.5" spans="1:18">
      <c r="A24" s="15">
        <v>399365</v>
      </c>
      <c r="B24" s="15" t="s">
        <v>65</v>
      </c>
      <c r="C24" s="15">
        <v>9871.305</v>
      </c>
      <c r="D24" s="15">
        <v>12052.255</v>
      </c>
      <c r="E24" s="15">
        <v>0</v>
      </c>
      <c r="F24" s="15">
        <v>1</v>
      </c>
      <c r="G24" s="16">
        <v>0</v>
      </c>
      <c r="H24" s="16">
        <v>0</v>
      </c>
      <c r="I24" s="16">
        <v>0</v>
      </c>
      <c r="J24" s="16">
        <v>1.084</v>
      </c>
      <c r="K24" s="21">
        <v>2</v>
      </c>
      <c r="L24" s="21">
        <v>2</v>
      </c>
      <c r="M24" s="21">
        <v>1</v>
      </c>
      <c r="N24" s="21">
        <v>-1</v>
      </c>
      <c r="O24" s="21">
        <v>0</v>
      </c>
      <c r="P24" s="21">
        <v>-3.286</v>
      </c>
      <c r="Q24" s="21">
        <v>0</v>
      </c>
      <c r="R24" s="21">
        <v>0</v>
      </c>
    </row>
    <row r="25" ht="16.5" spans="1:18">
      <c r="A25" s="15">
        <v>399384</v>
      </c>
      <c r="B25" s="15" t="s">
        <v>66</v>
      </c>
      <c r="C25" s="15">
        <v>3158.199</v>
      </c>
      <c r="D25" s="15">
        <v>3599.753</v>
      </c>
      <c r="E25" s="15">
        <v>0</v>
      </c>
      <c r="F25" s="15">
        <v>1</v>
      </c>
      <c r="G25" s="16">
        <v>0</v>
      </c>
      <c r="H25" s="16">
        <v>0</v>
      </c>
      <c r="I25" s="16">
        <v>0</v>
      </c>
      <c r="J25" s="16">
        <v>0.405</v>
      </c>
      <c r="K25" s="21">
        <v>3</v>
      </c>
      <c r="L25" s="21">
        <v>2</v>
      </c>
      <c r="M25" s="21">
        <v>0</v>
      </c>
      <c r="N25" s="21">
        <v>0</v>
      </c>
      <c r="O25" s="21">
        <v>0</v>
      </c>
      <c r="P25" s="21">
        <v>-6.366</v>
      </c>
      <c r="Q25" s="21">
        <v>0</v>
      </c>
      <c r="R25" s="21">
        <v>0</v>
      </c>
    </row>
    <row r="26" ht="16.5" spans="1:18">
      <c r="A26" s="15">
        <v>399393</v>
      </c>
      <c r="B26" s="15" t="s">
        <v>67</v>
      </c>
      <c r="C26" s="15">
        <v>2454.383</v>
      </c>
      <c r="D26" s="15">
        <v>3218.132</v>
      </c>
      <c r="E26" s="15">
        <v>0</v>
      </c>
      <c r="F26" s="15">
        <v>1</v>
      </c>
      <c r="G26" s="16">
        <v>0</v>
      </c>
      <c r="H26" s="16">
        <v>0</v>
      </c>
      <c r="I26" s="16">
        <v>0</v>
      </c>
      <c r="J26" s="16">
        <v>1.246</v>
      </c>
      <c r="K26" s="21">
        <v>1</v>
      </c>
      <c r="L26" s="21">
        <v>1</v>
      </c>
      <c r="M26" s="21">
        <v>1</v>
      </c>
      <c r="N26" s="21">
        <v>-1</v>
      </c>
      <c r="O26" s="21">
        <v>0</v>
      </c>
      <c r="P26" s="21">
        <v>-0.314</v>
      </c>
      <c r="Q26" s="21">
        <v>0</v>
      </c>
      <c r="R26" s="21">
        <v>0</v>
      </c>
    </row>
    <row r="27" ht="16.5" spans="1:18">
      <c r="A27" s="15">
        <v>399412</v>
      </c>
      <c r="B27" s="15" t="s">
        <v>68</v>
      </c>
      <c r="C27" s="15">
        <v>1871.183</v>
      </c>
      <c r="D27" s="15">
        <v>2177.057</v>
      </c>
      <c r="E27" s="15">
        <v>0</v>
      </c>
      <c r="F27" s="15">
        <v>1</v>
      </c>
      <c r="G27" s="16">
        <v>0</v>
      </c>
      <c r="H27" s="16">
        <v>0</v>
      </c>
      <c r="I27" s="16">
        <v>0</v>
      </c>
      <c r="J27" s="16">
        <v>1.133</v>
      </c>
      <c r="K27" s="21">
        <v>1</v>
      </c>
      <c r="L27" s="21">
        <v>2</v>
      </c>
      <c r="M27" s="21">
        <v>0</v>
      </c>
      <c r="N27" s="21">
        <v>0</v>
      </c>
      <c r="O27" s="21">
        <v>0</v>
      </c>
      <c r="P27" s="21">
        <v>1.822</v>
      </c>
      <c r="Q27" s="21">
        <v>0</v>
      </c>
      <c r="R27" s="21">
        <v>-1</v>
      </c>
    </row>
    <row r="28" ht="16.5" spans="1:18">
      <c r="A28" s="15">
        <v>399428</v>
      </c>
      <c r="B28" s="15" t="s">
        <v>69</v>
      </c>
      <c r="C28" s="15">
        <v>2152.26</v>
      </c>
      <c r="D28" s="15">
        <v>2642.668</v>
      </c>
      <c r="E28" s="15">
        <v>0</v>
      </c>
      <c r="F28" s="15">
        <v>1</v>
      </c>
      <c r="G28" s="16">
        <v>0</v>
      </c>
      <c r="H28" s="16">
        <v>0</v>
      </c>
      <c r="I28" s="16">
        <v>0</v>
      </c>
      <c r="J28" s="16">
        <v>0.098</v>
      </c>
      <c r="K28" s="21">
        <v>3</v>
      </c>
      <c r="L28" s="21">
        <v>2</v>
      </c>
      <c r="M28" s="21">
        <v>0</v>
      </c>
      <c r="N28" s="21">
        <v>-1</v>
      </c>
      <c r="O28" s="21">
        <v>0</v>
      </c>
      <c r="P28" s="21">
        <v>-9.324</v>
      </c>
      <c r="Q28" s="21">
        <v>0</v>
      </c>
      <c r="R28" s="21">
        <v>0</v>
      </c>
    </row>
    <row r="29" ht="16.5" spans="1:18">
      <c r="A29" s="15">
        <v>399615</v>
      </c>
      <c r="B29" s="15" t="s">
        <v>70</v>
      </c>
      <c r="C29" s="15">
        <v>2350.522</v>
      </c>
      <c r="D29" s="15">
        <v>2819.182</v>
      </c>
      <c r="E29" s="15">
        <v>0</v>
      </c>
      <c r="F29" s="15">
        <v>1</v>
      </c>
      <c r="G29" s="16">
        <v>0</v>
      </c>
      <c r="H29" s="16">
        <v>0</v>
      </c>
      <c r="I29" s="16">
        <v>0</v>
      </c>
      <c r="J29" s="16">
        <v>0.71</v>
      </c>
      <c r="K29" s="21">
        <v>1</v>
      </c>
      <c r="L29" s="21">
        <v>2</v>
      </c>
      <c r="M29" s="21">
        <v>0</v>
      </c>
      <c r="N29" s="21">
        <v>0</v>
      </c>
      <c r="O29" s="21">
        <v>0</v>
      </c>
      <c r="P29" s="21">
        <v>1.517</v>
      </c>
      <c r="Q29" s="21">
        <v>0</v>
      </c>
      <c r="R29" s="21">
        <v>-1</v>
      </c>
    </row>
    <row r="30" ht="16.5" spans="1:18">
      <c r="A30" s="15">
        <v>399616</v>
      </c>
      <c r="B30" s="15" t="s">
        <v>71</v>
      </c>
      <c r="C30" s="15">
        <v>4837.816</v>
      </c>
      <c r="D30" s="15">
        <v>5504.035</v>
      </c>
      <c r="E30" s="15">
        <v>0</v>
      </c>
      <c r="F30" s="15">
        <v>1</v>
      </c>
      <c r="G30" s="16">
        <v>0</v>
      </c>
      <c r="H30" s="16">
        <v>0</v>
      </c>
      <c r="I30" s="16">
        <v>0</v>
      </c>
      <c r="J30" s="16">
        <v>1.308</v>
      </c>
      <c r="K30" s="21">
        <v>3</v>
      </c>
      <c r="L30" s="21">
        <v>2</v>
      </c>
      <c r="M30" s="21">
        <v>0</v>
      </c>
      <c r="N30" s="21">
        <v>-1</v>
      </c>
      <c r="O30" s="21">
        <v>0</v>
      </c>
      <c r="P30" s="21">
        <v>-4.184</v>
      </c>
      <c r="Q30" s="21">
        <v>0</v>
      </c>
      <c r="R30" s="21">
        <v>0</v>
      </c>
    </row>
    <row r="31" ht="16.5" spans="1:18">
      <c r="A31" s="15">
        <v>399668</v>
      </c>
      <c r="B31" s="15" t="s">
        <v>72</v>
      </c>
      <c r="C31" s="15">
        <v>2934.108</v>
      </c>
      <c r="D31" s="15">
        <v>3368.923</v>
      </c>
      <c r="E31" s="15">
        <v>0</v>
      </c>
      <c r="F31" s="15">
        <v>1</v>
      </c>
      <c r="G31" s="16">
        <v>0</v>
      </c>
      <c r="H31" s="16">
        <v>0</v>
      </c>
      <c r="I31" s="16">
        <v>0</v>
      </c>
      <c r="J31" s="16">
        <v>0.688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-3.504</v>
      </c>
      <c r="Q31" s="21">
        <v>0</v>
      </c>
      <c r="R31" s="21">
        <v>0</v>
      </c>
    </row>
    <row r="32" ht="16.5" spans="1:18">
      <c r="A32" s="15">
        <v>399675</v>
      </c>
      <c r="B32" s="15" t="s">
        <v>73</v>
      </c>
      <c r="C32" s="15">
        <v>1857.33</v>
      </c>
      <c r="D32" s="15">
        <v>2292.667</v>
      </c>
      <c r="E32" s="15">
        <v>0</v>
      </c>
      <c r="F32" s="15">
        <v>1</v>
      </c>
      <c r="G32" s="16">
        <v>0</v>
      </c>
      <c r="H32" s="16">
        <v>0</v>
      </c>
      <c r="I32" s="16">
        <v>0</v>
      </c>
      <c r="J32" s="16">
        <v>0.799</v>
      </c>
      <c r="K32" s="21">
        <v>1</v>
      </c>
      <c r="L32" s="21">
        <v>2</v>
      </c>
      <c r="M32" s="21">
        <v>0</v>
      </c>
      <c r="N32" s="21">
        <v>0</v>
      </c>
      <c r="O32" s="21">
        <v>0</v>
      </c>
      <c r="P32" s="21">
        <v>0.984</v>
      </c>
      <c r="Q32" s="21">
        <v>0</v>
      </c>
      <c r="R32" s="21">
        <v>-1</v>
      </c>
    </row>
    <row r="33" ht="16.5" spans="1:18">
      <c r="A33" s="15">
        <v>399682</v>
      </c>
      <c r="B33" s="15" t="s">
        <v>74</v>
      </c>
      <c r="C33" s="15">
        <v>1065.162</v>
      </c>
      <c r="D33" s="15">
        <v>1271.771</v>
      </c>
      <c r="E33" s="15">
        <v>0</v>
      </c>
      <c r="F33" s="15">
        <v>1</v>
      </c>
      <c r="G33" s="16">
        <v>0</v>
      </c>
      <c r="H33" s="16">
        <v>0</v>
      </c>
      <c r="I33" s="16">
        <v>0</v>
      </c>
      <c r="J33" s="16">
        <v>1.116</v>
      </c>
      <c r="K33" s="21">
        <v>1</v>
      </c>
      <c r="L33" s="21">
        <v>2</v>
      </c>
      <c r="M33" s="21">
        <v>1</v>
      </c>
      <c r="N33" s="21">
        <v>-1</v>
      </c>
      <c r="O33" s="21">
        <v>0</v>
      </c>
      <c r="P33" s="21">
        <v>-0.206</v>
      </c>
      <c r="Q33" s="21">
        <v>0</v>
      </c>
      <c r="R33" s="21">
        <v>0</v>
      </c>
    </row>
    <row r="34" ht="16.5" spans="1:18">
      <c r="A34" s="15">
        <v>399687</v>
      </c>
      <c r="B34" s="15" t="s">
        <v>75</v>
      </c>
      <c r="C34" s="15">
        <v>2097.427</v>
      </c>
      <c r="D34" s="15">
        <v>2355.816</v>
      </c>
      <c r="E34" s="15">
        <v>0</v>
      </c>
      <c r="F34" s="15">
        <v>1</v>
      </c>
      <c r="G34" s="16">
        <v>0</v>
      </c>
      <c r="H34" s="16">
        <v>0</v>
      </c>
      <c r="I34" s="16">
        <v>0</v>
      </c>
      <c r="J34" s="16">
        <v>0.18</v>
      </c>
      <c r="K34" s="21">
        <v>1</v>
      </c>
      <c r="L34" s="21">
        <v>1</v>
      </c>
      <c r="M34" s="21">
        <v>0</v>
      </c>
      <c r="N34" s="21">
        <v>0</v>
      </c>
      <c r="O34" s="21">
        <v>0</v>
      </c>
      <c r="P34" s="21">
        <v>6.1</v>
      </c>
      <c r="Q34" s="21">
        <v>0</v>
      </c>
      <c r="R34" s="21">
        <v>-1</v>
      </c>
    </row>
    <row r="35" ht="16.5" spans="1:18">
      <c r="A35" s="15">
        <v>399693</v>
      </c>
      <c r="B35" s="15" t="s">
        <v>76</v>
      </c>
      <c r="C35" s="15">
        <v>2791.896</v>
      </c>
      <c r="D35" s="15">
        <v>3436.44</v>
      </c>
      <c r="E35" s="15">
        <v>0</v>
      </c>
      <c r="F35" s="15">
        <v>1</v>
      </c>
      <c r="G35" s="16">
        <v>0</v>
      </c>
      <c r="H35" s="16">
        <v>0</v>
      </c>
      <c r="I35" s="16">
        <v>0</v>
      </c>
      <c r="J35" s="16">
        <v>1.68</v>
      </c>
      <c r="K35" s="21">
        <v>0</v>
      </c>
      <c r="L35" s="21">
        <v>2</v>
      </c>
      <c r="M35" s="21">
        <v>0</v>
      </c>
      <c r="N35" s="21">
        <v>0</v>
      </c>
      <c r="O35" s="21">
        <v>0</v>
      </c>
      <c r="P35" s="21">
        <v>20.478</v>
      </c>
      <c r="Q35" s="21">
        <v>0</v>
      </c>
      <c r="R35" s="21">
        <v>0</v>
      </c>
    </row>
    <row r="36" ht="16.5" spans="1:18">
      <c r="A36" s="15">
        <v>399694</v>
      </c>
      <c r="B36" s="15" t="s">
        <v>77</v>
      </c>
      <c r="C36" s="15">
        <v>1904.261</v>
      </c>
      <c r="D36" s="15">
        <v>2240.133</v>
      </c>
      <c r="E36" s="15">
        <v>0</v>
      </c>
      <c r="F36" s="15">
        <v>1</v>
      </c>
      <c r="G36" s="16">
        <v>0</v>
      </c>
      <c r="H36" s="16">
        <v>0</v>
      </c>
      <c r="I36" s="16">
        <v>0</v>
      </c>
      <c r="J36" s="16">
        <v>1.421</v>
      </c>
      <c r="K36" s="21">
        <v>0</v>
      </c>
      <c r="L36" s="21">
        <v>2</v>
      </c>
      <c r="M36" s="21">
        <v>0</v>
      </c>
      <c r="N36" s="21">
        <v>0</v>
      </c>
      <c r="O36" s="21">
        <v>0</v>
      </c>
      <c r="P36" s="21">
        <v>6.139</v>
      </c>
      <c r="Q36" s="21">
        <v>0</v>
      </c>
      <c r="R36" s="21">
        <v>-1</v>
      </c>
    </row>
    <row r="37" ht="16.5" spans="1:18">
      <c r="A37" s="15">
        <v>399699</v>
      </c>
      <c r="B37" s="15" t="s">
        <v>78</v>
      </c>
      <c r="C37" s="15">
        <v>2258.926</v>
      </c>
      <c r="D37" s="15">
        <v>2711.329</v>
      </c>
      <c r="E37" s="15">
        <v>0</v>
      </c>
      <c r="F37" s="15">
        <v>1</v>
      </c>
      <c r="G37" s="16">
        <v>0</v>
      </c>
      <c r="H37" s="16">
        <v>0</v>
      </c>
      <c r="I37" s="16">
        <v>0</v>
      </c>
      <c r="J37" s="16">
        <v>0.197</v>
      </c>
      <c r="K37" s="21">
        <v>3</v>
      </c>
      <c r="L37" s="21">
        <v>2</v>
      </c>
      <c r="M37" s="21">
        <v>0</v>
      </c>
      <c r="N37" s="21">
        <v>-1</v>
      </c>
      <c r="O37" s="21">
        <v>0</v>
      </c>
      <c r="P37" s="21">
        <v>-11.151</v>
      </c>
      <c r="Q37" s="21">
        <v>0</v>
      </c>
      <c r="R37" s="21">
        <v>0</v>
      </c>
    </row>
    <row r="38" ht="16.5" spans="1:18">
      <c r="A38" s="15">
        <v>399805</v>
      </c>
      <c r="B38" s="15" t="s">
        <v>79</v>
      </c>
      <c r="C38" s="15">
        <v>1757.535</v>
      </c>
      <c r="D38" s="15">
        <v>2127.132</v>
      </c>
      <c r="E38" s="15">
        <v>0</v>
      </c>
      <c r="F38" s="15">
        <v>1</v>
      </c>
      <c r="G38" s="16">
        <v>0</v>
      </c>
      <c r="H38" s="16">
        <v>0</v>
      </c>
      <c r="I38" s="16">
        <v>0</v>
      </c>
      <c r="J38" s="16">
        <v>1.026</v>
      </c>
      <c r="K38" s="21">
        <v>0</v>
      </c>
      <c r="L38" s="21">
        <v>2</v>
      </c>
      <c r="M38" s="21">
        <v>0</v>
      </c>
      <c r="N38" s="21">
        <v>0</v>
      </c>
      <c r="O38" s="21">
        <v>0</v>
      </c>
      <c r="P38" s="21">
        <v>2.81</v>
      </c>
      <c r="Q38" s="21">
        <v>0</v>
      </c>
      <c r="R38" s="21">
        <v>-1</v>
      </c>
    </row>
    <row r="39" ht="16.5" spans="1:18">
      <c r="A39" s="15">
        <v>399808</v>
      </c>
      <c r="B39" s="15" t="s">
        <v>80</v>
      </c>
      <c r="C39" s="15">
        <v>1642.253</v>
      </c>
      <c r="D39" s="15">
        <v>2028.517</v>
      </c>
      <c r="E39" s="15">
        <v>0</v>
      </c>
      <c r="F39" s="15">
        <v>1</v>
      </c>
      <c r="G39" s="16">
        <v>0</v>
      </c>
      <c r="H39" s="16">
        <v>0</v>
      </c>
      <c r="I39" s="16">
        <v>0</v>
      </c>
      <c r="J39" s="16">
        <v>1.014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3.893</v>
      </c>
      <c r="Q39" s="21">
        <v>0</v>
      </c>
      <c r="R39" s="21">
        <v>-1</v>
      </c>
    </row>
    <row r="40" ht="16.5" spans="1:18">
      <c r="A40" s="15">
        <v>399813</v>
      </c>
      <c r="B40" s="15" t="s">
        <v>81</v>
      </c>
      <c r="C40" s="15">
        <v>3995.301</v>
      </c>
      <c r="D40" s="15">
        <v>4760.713</v>
      </c>
      <c r="E40" s="15">
        <v>0</v>
      </c>
      <c r="F40" s="15">
        <v>1</v>
      </c>
      <c r="G40" s="16">
        <v>0</v>
      </c>
      <c r="H40" s="16">
        <v>0</v>
      </c>
      <c r="I40" s="16">
        <v>0</v>
      </c>
      <c r="J40" s="16">
        <v>0.409</v>
      </c>
      <c r="K40" s="21">
        <v>2</v>
      </c>
      <c r="L40" s="21">
        <v>2</v>
      </c>
      <c r="M40" s="21">
        <v>0</v>
      </c>
      <c r="N40" s="21">
        <v>0</v>
      </c>
      <c r="O40" s="21">
        <v>0</v>
      </c>
      <c r="P40" s="21">
        <v>-3.691</v>
      </c>
      <c r="Q40" s="21">
        <v>0</v>
      </c>
      <c r="R40" s="21">
        <v>0</v>
      </c>
    </row>
    <row r="41" ht="16.5" spans="1:18">
      <c r="A41" s="15">
        <v>399913</v>
      </c>
      <c r="B41" s="15" t="s">
        <v>82</v>
      </c>
      <c r="C41" s="15">
        <v>6956.507</v>
      </c>
      <c r="D41" s="15">
        <v>8189.495</v>
      </c>
      <c r="E41" s="15">
        <v>0</v>
      </c>
      <c r="F41" s="15">
        <v>1</v>
      </c>
      <c r="G41" s="16">
        <v>0</v>
      </c>
      <c r="H41" s="16">
        <v>0</v>
      </c>
      <c r="I41" s="16">
        <v>0</v>
      </c>
      <c r="J41" s="16">
        <v>0.78</v>
      </c>
      <c r="K41" s="21">
        <v>3</v>
      </c>
      <c r="L41" s="21">
        <v>2</v>
      </c>
      <c r="M41" s="21">
        <v>0</v>
      </c>
      <c r="N41" s="21">
        <v>-1</v>
      </c>
      <c r="O41" s="21">
        <v>0</v>
      </c>
      <c r="P41" s="21">
        <v>-3.605</v>
      </c>
      <c r="Q41" s="21">
        <v>0</v>
      </c>
      <c r="R41" s="21">
        <v>0</v>
      </c>
    </row>
    <row r="42" ht="16.5" spans="1:18">
      <c r="A42" s="15">
        <v>399959</v>
      </c>
      <c r="B42" s="15" t="s">
        <v>83</v>
      </c>
      <c r="C42" s="15">
        <v>1198.927</v>
      </c>
      <c r="D42" s="15">
        <v>1358.143</v>
      </c>
      <c r="E42" s="15">
        <v>0</v>
      </c>
      <c r="F42" s="15">
        <v>1</v>
      </c>
      <c r="G42" s="16">
        <v>0</v>
      </c>
      <c r="H42" s="16">
        <v>0</v>
      </c>
      <c r="I42" s="16">
        <v>0</v>
      </c>
      <c r="J42" s="16">
        <v>1.06</v>
      </c>
      <c r="K42" s="21">
        <v>4</v>
      </c>
      <c r="L42" s="21">
        <v>1</v>
      </c>
      <c r="M42" s="21">
        <v>0</v>
      </c>
      <c r="N42" s="21">
        <v>0</v>
      </c>
      <c r="O42" s="21">
        <v>0</v>
      </c>
      <c r="P42" s="21">
        <v>-1.946</v>
      </c>
      <c r="Q42" s="21">
        <v>0</v>
      </c>
      <c r="R42" s="21">
        <v>-1</v>
      </c>
    </row>
    <row r="43" ht="16.5" spans="1:18">
      <c r="A43" s="15">
        <v>399971</v>
      </c>
      <c r="B43" s="15" t="s">
        <v>84</v>
      </c>
      <c r="C43" s="15">
        <v>854.893</v>
      </c>
      <c r="D43" s="15">
        <v>1071.192</v>
      </c>
      <c r="E43" s="15">
        <v>0</v>
      </c>
      <c r="F43" s="15">
        <v>1</v>
      </c>
      <c r="G43" s="16">
        <v>0</v>
      </c>
      <c r="H43" s="16">
        <v>0</v>
      </c>
      <c r="I43" s="16">
        <v>0</v>
      </c>
      <c r="J43" s="16">
        <v>0.958</v>
      </c>
      <c r="K43" s="21">
        <v>1</v>
      </c>
      <c r="L43" s="21">
        <v>2</v>
      </c>
      <c r="M43" s="21">
        <v>1</v>
      </c>
      <c r="N43" s="21">
        <v>-1</v>
      </c>
      <c r="O43" s="21">
        <v>0</v>
      </c>
      <c r="P43" s="21">
        <v>0.469</v>
      </c>
      <c r="Q43" s="21">
        <v>0</v>
      </c>
      <c r="R43" s="21">
        <v>0</v>
      </c>
    </row>
    <row r="44" ht="16.5" spans="1:18">
      <c r="A44" s="15">
        <v>980028</v>
      </c>
      <c r="B44" s="15" t="s">
        <v>85</v>
      </c>
      <c r="C44" s="15">
        <v>9890.747</v>
      </c>
      <c r="D44" s="15">
        <v>12050.26</v>
      </c>
      <c r="E44" s="15">
        <v>0</v>
      </c>
      <c r="F44" s="15">
        <v>1</v>
      </c>
      <c r="G44" s="16">
        <v>0</v>
      </c>
      <c r="H44" s="16">
        <v>0</v>
      </c>
      <c r="I44" s="16">
        <v>0</v>
      </c>
      <c r="J44" s="16">
        <v>1.745</v>
      </c>
      <c r="K44" s="21">
        <v>0</v>
      </c>
      <c r="L44" s="21">
        <v>2</v>
      </c>
      <c r="M44" s="21">
        <v>0</v>
      </c>
      <c r="N44" s="21">
        <v>0</v>
      </c>
      <c r="O44" s="21">
        <v>1</v>
      </c>
      <c r="P44" s="21">
        <v>5.527</v>
      </c>
      <c r="Q44" s="21">
        <v>0</v>
      </c>
      <c r="R44" s="21">
        <v>-1</v>
      </c>
    </row>
    <row r="45" ht="16.5" spans="1:18">
      <c r="A45" s="15">
        <v>980032</v>
      </c>
      <c r="B45" s="15" t="s">
        <v>86</v>
      </c>
      <c r="C45" s="15">
        <v>7514.077</v>
      </c>
      <c r="D45" s="15">
        <v>9117.252</v>
      </c>
      <c r="E45" s="15">
        <v>0</v>
      </c>
      <c r="F45" s="15">
        <v>1</v>
      </c>
      <c r="G45" s="16">
        <v>0</v>
      </c>
      <c r="H45" s="16">
        <v>0</v>
      </c>
      <c r="I45" s="16">
        <v>0</v>
      </c>
      <c r="J45" s="16">
        <v>0.642</v>
      </c>
      <c r="K45" s="21">
        <v>1</v>
      </c>
      <c r="L45" s="21">
        <v>2</v>
      </c>
      <c r="M45" s="21">
        <v>0</v>
      </c>
      <c r="N45" s="21">
        <v>-1</v>
      </c>
      <c r="O45" s="21">
        <v>0</v>
      </c>
      <c r="P45" s="21">
        <v>2.585</v>
      </c>
      <c r="Q45" s="21">
        <v>0</v>
      </c>
      <c r="R45" s="21">
        <v>0</v>
      </c>
    </row>
    <row r="46" ht="16.5" spans="1:18">
      <c r="A46" s="17">
        <v>12</v>
      </c>
      <c r="B46" s="17" t="s">
        <v>87</v>
      </c>
      <c r="C46" s="17">
        <v>211.883</v>
      </c>
      <c r="D46" s="17">
        <v>215.148</v>
      </c>
      <c r="E46" s="17">
        <v>0</v>
      </c>
      <c r="F46" s="17">
        <v>0</v>
      </c>
      <c r="G46" s="17">
        <v>0</v>
      </c>
      <c r="H46" s="17">
        <v>1</v>
      </c>
      <c r="I46" s="16">
        <v>0.606</v>
      </c>
      <c r="J46" s="16">
        <v>2.114</v>
      </c>
      <c r="K46" s="21">
        <v>1</v>
      </c>
      <c r="L46" s="21">
        <v>2</v>
      </c>
      <c r="M46" s="21">
        <v>1</v>
      </c>
      <c r="N46" s="21">
        <v>-1</v>
      </c>
      <c r="O46" s="21">
        <v>0</v>
      </c>
      <c r="P46" s="21">
        <v>-0.311</v>
      </c>
      <c r="Q46" s="21">
        <v>0</v>
      </c>
      <c r="R46" s="21">
        <v>-1</v>
      </c>
    </row>
    <row r="47" ht="16.5" spans="1:18">
      <c r="A47" s="17">
        <v>13</v>
      </c>
      <c r="B47" s="17" t="s">
        <v>88</v>
      </c>
      <c r="C47" s="17">
        <v>285.429</v>
      </c>
      <c r="D47" s="17">
        <v>288.801</v>
      </c>
      <c r="E47" s="17">
        <v>0</v>
      </c>
      <c r="F47" s="17">
        <v>0</v>
      </c>
      <c r="G47" s="17">
        <v>0</v>
      </c>
      <c r="H47" s="17">
        <v>1</v>
      </c>
      <c r="I47" s="16">
        <v>0.466</v>
      </c>
      <c r="J47" s="16">
        <v>1.628</v>
      </c>
      <c r="K47" s="21">
        <v>2</v>
      </c>
      <c r="L47" s="21">
        <v>2</v>
      </c>
      <c r="M47" s="21">
        <v>0</v>
      </c>
      <c r="N47" s="21">
        <v>-1</v>
      </c>
      <c r="O47" s="21">
        <v>0</v>
      </c>
      <c r="P47" s="21">
        <v>-0.906</v>
      </c>
      <c r="Q47" s="21">
        <v>0</v>
      </c>
      <c r="R47" s="21">
        <v>0</v>
      </c>
    </row>
    <row r="48" ht="16.5" spans="1:18">
      <c r="A48" s="17">
        <v>22</v>
      </c>
      <c r="B48" s="17" t="s">
        <v>89</v>
      </c>
      <c r="C48" s="17">
        <v>239.393</v>
      </c>
      <c r="D48" s="17">
        <v>242.271</v>
      </c>
      <c r="E48" s="17">
        <v>0</v>
      </c>
      <c r="F48" s="17">
        <v>0</v>
      </c>
      <c r="G48" s="17">
        <v>0</v>
      </c>
      <c r="H48" s="17">
        <v>1</v>
      </c>
      <c r="I48" s="16">
        <v>0.505</v>
      </c>
      <c r="J48" s="16">
        <v>1.687</v>
      </c>
      <c r="K48" s="21">
        <v>2</v>
      </c>
      <c r="L48" s="21">
        <v>2</v>
      </c>
      <c r="M48" s="21">
        <v>0</v>
      </c>
      <c r="N48" s="21">
        <v>0</v>
      </c>
      <c r="O48" s="21">
        <v>0</v>
      </c>
      <c r="P48" s="21">
        <v>1.888</v>
      </c>
      <c r="Q48" s="21">
        <v>0</v>
      </c>
      <c r="R48" s="21">
        <v>-1</v>
      </c>
    </row>
    <row r="49" ht="16.5" spans="1:18">
      <c r="A49" s="17">
        <v>61</v>
      </c>
      <c r="B49" s="17" t="s">
        <v>90</v>
      </c>
      <c r="C49" s="17">
        <v>169.337</v>
      </c>
      <c r="D49" s="17">
        <v>173.13</v>
      </c>
      <c r="E49" s="17">
        <v>0</v>
      </c>
      <c r="F49" s="17">
        <v>0</v>
      </c>
      <c r="G49" s="17">
        <v>0</v>
      </c>
      <c r="H49" s="17">
        <v>1</v>
      </c>
      <c r="I49" s="16">
        <v>0.886</v>
      </c>
      <c r="J49" s="16">
        <v>3.058</v>
      </c>
      <c r="K49" s="21">
        <v>2</v>
      </c>
      <c r="L49" s="21">
        <v>1</v>
      </c>
      <c r="M49" s="21">
        <v>0</v>
      </c>
      <c r="N49" s="21">
        <v>-1</v>
      </c>
      <c r="O49" s="21">
        <v>0</v>
      </c>
      <c r="P49" s="21">
        <v>-1.415</v>
      </c>
      <c r="Q49" s="21">
        <v>-1</v>
      </c>
      <c r="R49" s="21">
        <v>-1</v>
      </c>
    </row>
    <row r="50" ht="16.5" spans="1:18">
      <c r="A50" s="17">
        <v>101</v>
      </c>
      <c r="B50" s="17" t="s">
        <v>91</v>
      </c>
      <c r="C50" s="17">
        <v>237.906</v>
      </c>
      <c r="D50" s="17">
        <v>240.527</v>
      </c>
      <c r="E50" s="17">
        <v>0</v>
      </c>
      <c r="F50" s="17">
        <v>0</v>
      </c>
      <c r="G50" s="17">
        <v>0</v>
      </c>
      <c r="H50" s="17">
        <v>1</v>
      </c>
      <c r="I50" s="16">
        <v>0.497</v>
      </c>
      <c r="J50" s="16">
        <v>1.581</v>
      </c>
      <c r="K50" s="21">
        <v>1</v>
      </c>
      <c r="L50" s="21">
        <v>2</v>
      </c>
      <c r="M50" s="21">
        <v>0</v>
      </c>
      <c r="N50" s="21">
        <v>-1</v>
      </c>
      <c r="O50" s="21">
        <v>0</v>
      </c>
      <c r="P50" s="21">
        <v>2.578</v>
      </c>
      <c r="Q50" s="21">
        <v>0</v>
      </c>
      <c r="R50" s="21">
        <v>-1</v>
      </c>
    </row>
    <row r="51" ht="16.5" spans="1:18">
      <c r="A51" s="17">
        <v>116</v>
      </c>
      <c r="B51" s="17" t="s">
        <v>92</v>
      </c>
      <c r="C51" s="17">
        <v>189.693</v>
      </c>
      <c r="D51" s="17">
        <v>191.788</v>
      </c>
      <c r="E51" s="17">
        <v>0</v>
      </c>
      <c r="F51" s="17">
        <v>0</v>
      </c>
      <c r="G51" s="17">
        <v>0</v>
      </c>
      <c r="H51" s="17">
        <v>1</v>
      </c>
      <c r="I51" s="16">
        <v>0.365</v>
      </c>
      <c r="J51" s="16">
        <v>1.453</v>
      </c>
      <c r="K51" s="21">
        <v>3</v>
      </c>
      <c r="L51" s="21">
        <v>1</v>
      </c>
      <c r="M51" s="21">
        <v>0</v>
      </c>
      <c r="N51" s="21">
        <v>-1</v>
      </c>
      <c r="O51" s="21">
        <v>0</v>
      </c>
      <c r="P51" s="21">
        <v>-5.486</v>
      </c>
      <c r="Q51" s="21">
        <v>0</v>
      </c>
      <c r="R51" s="21">
        <v>0</v>
      </c>
    </row>
    <row r="52" ht="16.5" spans="1:18">
      <c r="A52" s="17">
        <v>923</v>
      </c>
      <c r="B52" s="17" t="s">
        <v>93</v>
      </c>
      <c r="C52" s="17">
        <v>240.043</v>
      </c>
      <c r="D52" s="17">
        <v>243.065</v>
      </c>
      <c r="E52" s="17">
        <v>0</v>
      </c>
      <c r="F52" s="17">
        <v>0</v>
      </c>
      <c r="G52" s="17">
        <v>0</v>
      </c>
      <c r="H52" s="17">
        <v>1</v>
      </c>
      <c r="I52" s="16">
        <v>0.464</v>
      </c>
      <c r="J52" s="16">
        <v>1.701</v>
      </c>
      <c r="K52" s="21">
        <v>2</v>
      </c>
      <c r="L52" s="21">
        <v>2</v>
      </c>
      <c r="M52" s="21">
        <v>1</v>
      </c>
      <c r="N52" s="21">
        <v>-1</v>
      </c>
      <c r="O52" s="21">
        <v>0</v>
      </c>
      <c r="P52" s="21">
        <v>-17.2</v>
      </c>
      <c r="Q52" s="21">
        <v>0</v>
      </c>
      <c r="R52" s="21">
        <v>0</v>
      </c>
    </row>
    <row r="53" ht="16.5" spans="1:18">
      <c r="A53" s="17">
        <v>399289</v>
      </c>
      <c r="B53" s="17" t="s">
        <v>94</v>
      </c>
      <c r="C53" s="17">
        <v>113.846</v>
      </c>
      <c r="D53" s="17">
        <v>115.289</v>
      </c>
      <c r="E53" s="17">
        <v>0</v>
      </c>
      <c r="F53" s="17">
        <v>0</v>
      </c>
      <c r="G53" s="17">
        <v>0</v>
      </c>
      <c r="H53" s="17">
        <v>1</v>
      </c>
      <c r="I53" s="16">
        <v>0.812</v>
      </c>
      <c r="J53" s="16">
        <v>2.054</v>
      </c>
      <c r="K53" s="21">
        <v>3</v>
      </c>
      <c r="L53" s="21">
        <v>2</v>
      </c>
      <c r="M53" s="21">
        <v>0</v>
      </c>
      <c r="N53" s="21">
        <v>-1</v>
      </c>
      <c r="O53" s="21">
        <v>0</v>
      </c>
      <c r="P53" s="21">
        <v>-2.106</v>
      </c>
      <c r="Q53" s="21">
        <v>0</v>
      </c>
      <c r="R53" s="21">
        <v>0</v>
      </c>
    </row>
    <row r="54" ht="16.5" spans="1:18">
      <c r="A54" s="17">
        <v>399298</v>
      </c>
      <c r="B54" s="17" t="s">
        <v>95</v>
      </c>
      <c r="C54" s="17">
        <v>202.408</v>
      </c>
      <c r="D54" s="17">
        <v>204.647</v>
      </c>
      <c r="E54" s="17">
        <v>0</v>
      </c>
      <c r="F54" s="17">
        <v>0</v>
      </c>
      <c r="G54" s="17">
        <v>0</v>
      </c>
      <c r="H54" s="17">
        <v>1</v>
      </c>
      <c r="I54" s="16">
        <v>0.383</v>
      </c>
      <c r="J54" s="16">
        <v>1.473</v>
      </c>
      <c r="K54" s="21">
        <v>1</v>
      </c>
      <c r="L54" s="21">
        <v>2</v>
      </c>
      <c r="M54" s="21">
        <v>0</v>
      </c>
      <c r="N54" s="21">
        <v>0</v>
      </c>
      <c r="O54" s="21">
        <v>0</v>
      </c>
      <c r="P54" s="21">
        <v>0.147</v>
      </c>
      <c r="Q54" s="21">
        <v>0</v>
      </c>
      <c r="R54" s="21">
        <v>-1</v>
      </c>
    </row>
    <row r="55" ht="16.5" spans="1:18">
      <c r="A55" s="17">
        <v>399299</v>
      </c>
      <c r="B55" s="17" t="s">
        <v>96</v>
      </c>
      <c r="C55" s="17">
        <v>234.058</v>
      </c>
      <c r="D55" s="17">
        <v>236.499</v>
      </c>
      <c r="E55" s="17">
        <v>0</v>
      </c>
      <c r="F55" s="17">
        <v>0</v>
      </c>
      <c r="G55" s="17">
        <v>0</v>
      </c>
      <c r="H55" s="17">
        <v>1</v>
      </c>
      <c r="I55" s="16">
        <v>0.155</v>
      </c>
      <c r="J55" s="16">
        <v>1.185</v>
      </c>
      <c r="K55" s="21">
        <v>2</v>
      </c>
      <c r="L55" s="21">
        <v>2</v>
      </c>
      <c r="M55" s="21">
        <v>0</v>
      </c>
      <c r="N55" s="21">
        <v>-1</v>
      </c>
      <c r="O55" s="21">
        <v>0</v>
      </c>
      <c r="P55" s="21">
        <v>-1.248</v>
      </c>
      <c r="Q55" s="21">
        <v>-1</v>
      </c>
      <c r="R55" s="21">
        <v>0</v>
      </c>
    </row>
    <row r="56" ht="16.5" spans="1:18">
      <c r="A56" s="17">
        <v>399301</v>
      </c>
      <c r="B56" s="17" t="s">
        <v>97</v>
      </c>
      <c r="C56" s="17">
        <v>206.062</v>
      </c>
      <c r="D56" s="17">
        <v>208.341</v>
      </c>
      <c r="E56" s="17">
        <v>0</v>
      </c>
      <c r="F56" s="17">
        <v>0</v>
      </c>
      <c r="G56" s="17">
        <v>0</v>
      </c>
      <c r="H56" s="17">
        <v>1</v>
      </c>
      <c r="I56" s="16">
        <v>0.383</v>
      </c>
      <c r="J56" s="16">
        <v>1.472</v>
      </c>
      <c r="K56" s="21">
        <v>1</v>
      </c>
      <c r="L56" s="21">
        <v>2</v>
      </c>
      <c r="M56" s="21">
        <v>0</v>
      </c>
      <c r="N56" s="21">
        <v>0</v>
      </c>
      <c r="O56" s="21">
        <v>0</v>
      </c>
      <c r="P56" s="21">
        <v>2.985</v>
      </c>
      <c r="Q56" s="21">
        <v>0</v>
      </c>
      <c r="R56" s="21">
        <v>-1</v>
      </c>
    </row>
    <row r="57" ht="16.5" spans="1:18">
      <c r="A57" s="17">
        <v>399302</v>
      </c>
      <c r="B57" s="17" t="s">
        <v>98</v>
      </c>
      <c r="C57" s="17">
        <v>209.789</v>
      </c>
      <c r="D57" s="17">
        <v>212.743</v>
      </c>
      <c r="E57" s="17">
        <v>0</v>
      </c>
      <c r="F57" s="17">
        <v>0</v>
      </c>
      <c r="G57" s="17">
        <v>0</v>
      </c>
      <c r="H57" s="17">
        <v>1</v>
      </c>
      <c r="I57" s="16">
        <v>0.345</v>
      </c>
      <c r="J57" s="16">
        <v>1.729</v>
      </c>
      <c r="K57" s="21">
        <v>2</v>
      </c>
      <c r="L57" s="21">
        <v>2</v>
      </c>
      <c r="M57" s="21">
        <v>0</v>
      </c>
      <c r="N57" s="21">
        <v>-1</v>
      </c>
      <c r="O57" s="21">
        <v>0</v>
      </c>
      <c r="P57" s="21">
        <v>-7.178</v>
      </c>
      <c r="Q57" s="21">
        <v>0</v>
      </c>
      <c r="R57" s="21">
        <v>0</v>
      </c>
    </row>
    <row r="58" ht="16.5" spans="1:18">
      <c r="A58" s="17">
        <v>399427</v>
      </c>
      <c r="B58" s="17" t="s">
        <v>99</v>
      </c>
      <c r="C58" s="17">
        <v>2139.628</v>
      </c>
      <c r="D58" s="17">
        <v>2475.492</v>
      </c>
      <c r="E58" s="17">
        <v>0</v>
      </c>
      <c r="F58" s="17">
        <v>0</v>
      </c>
      <c r="G58" s="17">
        <v>0</v>
      </c>
      <c r="H58" s="17">
        <v>1</v>
      </c>
      <c r="I58" s="16">
        <v>1.685</v>
      </c>
      <c r="J58" s="16">
        <v>15.024</v>
      </c>
      <c r="K58" s="21">
        <v>1</v>
      </c>
      <c r="L58" s="21">
        <v>2</v>
      </c>
      <c r="M58" s="21">
        <v>0</v>
      </c>
      <c r="N58" s="21">
        <v>0</v>
      </c>
      <c r="O58" s="21">
        <v>0</v>
      </c>
      <c r="P58" s="21">
        <v>2.697</v>
      </c>
      <c r="Q58" s="21">
        <v>0</v>
      </c>
      <c r="R58" s="21">
        <v>-1</v>
      </c>
    </row>
    <row r="59" ht="16.5" spans="1:18">
      <c r="A59" s="17">
        <v>399481</v>
      </c>
      <c r="B59" s="17" t="s">
        <v>88</v>
      </c>
      <c r="C59" s="17">
        <v>127.099</v>
      </c>
      <c r="D59" s="17">
        <v>127.499</v>
      </c>
      <c r="E59" s="17">
        <v>0</v>
      </c>
      <c r="F59" s="17">
        <v>0</v>
      </c>
      <c r="G59" s="17">
        <v>0</v>
      </c>
      <c r="H59" s="17">
        <v>1</v>
      </c>
      <c r="I59" s="16">
        <v>0.104</v>
      </c>
      <c r="J59" s="16">
        <v>0.418</v>
      </c>
      <c r="K59" s="21">
        <v>2</v>
      </c>
      <c r="L59" s="21">
        <v>2</v>
      </c>
      <c r="M59" s="21">
        <v>1</v>
      </c>
      <c r="N59" s="21">
        <v>-1</v>
      </c>
      <c r="O59" s="21">
        <v>0</v>
      </c>
      <c r="P59" s="21">
        <v>-3.507</v>
      </c>
      <c r="Q59" s="21">
        <v>-1</v>
      </c>
      <c r="R59" s="21">
        <v>0</v>
      </c>
    </row>
    <row r="60" ht="16.5" spans="1:18">
      <c r="A60" s="18">
        <v>1</v>
      </c>
      <c r="B60" s="18" t="s">
        <v>100</v>
      </c>
      <c r="C60" s="18">
        <v>2882.505</v>
      </c>
      <c r="D60" s="18">
        <v>3142.597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-0.005</v>
      </c>
      <c r="Q60" s="21">
        <v>0</v>
      </c>
      <c r="R60" s="21">
        <v>0</v>
      </c>
    </row>
    <row r="61" ht="16.5" spans="1:18">
      <c r="A61" s="18">
        <v>2</v>
      </c>
      <c r="B61" s="18" t="s">
        <v>101</v>
      </c>
      <c r="C61" s="18">
        <v>3021.506</v>
      </c>
      <c r="D61" s="18">
        <v>3294.341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2</v>
      </c>
      <c r="M61" s="21">
        <v>1</v>
      </c>
      <c r="N61" s="21">
        <v>-1</v>
      </c>
      <c r="O61" s="21">
        <v>0</v>
      </c>
      <c r="P61" s="21">
        <v>-0.728</v>
      </c>
      <c r="Q61" s="21">
        <v>0</v>
      </c>
      <c r="R61" s="21">
        <v>0</v>
      </c>
    </row>
    <row r="62" ht="16.5" spans="1:18">
      <c r="A62" s="18">
        <v>4</v>
      </c>
      <c r="B62" s="18" t="s">
        <v>102</v>
      </c>
      <c r="C62" s="18">
        <v>2512.064</v>
      </c>
      <c r="D62" s="18">
        <v>2827.476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3</v>
      </c>
      <c r="L62" s="21">
        <v>2</v>
      </c>
      <c r="M62" s="21">
        <v>0</v>
      </c>
      <c r="N62" s="21">
        <v>-1</v>
      </c>
      <c r="O62" s="21">
        <v>0</v>
      </c>
      <c r="P62" s="21">
        <v>-6.182</v>
      </c>
      <c r="Q62" s="21">
        <v>0</v>
      </c>
      <c r="R62" s="21">
        <v>0</v>
      </c>
    </row>
    <row r="63" ht="16.5" spans="1:18">
      <c r="A63" s="18">
        <v>5</v>
      </c>
      <c r="B63" s="18" t="s">
        <v>103</v>
      </c>
      <c r="C63" s="18">
        <v>2129.394</v>
      </c>
      <c r="D63" s="18">
        <v>2438.385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2</v>
      </c>
      <c r="M63" s="21">
        <v>0</v>
      </c>
      <c r="N63" s="21">
        <v>0</v>
      </c>
      <c r="O63" s="21">
        <v>0</v>
      </c>
      <c r="P63" s="21">
        <v>1.521</v>
      </c>
      <c r="Q63" s="21">
        <v>0</v>
      </c>
      <c r="R63" s="21">
        <v>-1</v>
      </c>
    </row>
    <row r="64" ht="16.5" spans="1:18">
      <c r="A64" s="18">
        <v>6</v>
      </c>
      <c r="B64" s="18" t="s">
        <v>104</v>
      </c>
      <c r="C64" s="18">
        <v>4148.374</v>
      </c>
      <c r="D64" s="18">
        <v>5154.986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2</v>
      </c>
      <c r="M64" s="21">
        <v>0</v>
      </c>
      <c r="N64" s="21">
        <v>-1</v>
      </c>
      <c r="O64" s="21">
        <v>0</v>
      </c>
      <c r="P64" s="21">
        <v>1.678</v>
      </c>
      <c r="Q64" s="21">
        <v>0</v>
      </c>
      <c r="R64" s="21">
        <v>-1</v>
      </c>
    </row>
    <row r="65" ht="16.5" spans="1:18">
      <c r="A65" s="18">
        <v>7</v>
      </c>
      <c r="B65" s="18" t="s">
        <v>105</v>
      </c>
      <c r="C65" s="18">
        <v>4328.13</v>
      </c>
      <c r="D65" s="18">
        <v>4574.491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2</v>
      </c>
      <c r="L65" s="21">
        <v>2</v>
      </c>
      <c r="M65" s="21">
        <v>0</v>
      </c>
      <c r="N65" s="21">
        <v>0</v>
      </c>
      <c r="O65" s="21">
        <v>0</v>
      </c>
      <c r="P65" s="21">
        <v>1.746</v>
      </c>
      <c r="Q65" s="21">
        <v>0</v>
      </c>
      <c r="R65" s="21">
        <v>0</v>
      </c>
    </row>
    <row r="66" ht="16.5" spans="1:18">
      <c r="A66" s="18">
        <v>9</v>
      </c>
      <c r="B66" s="18" t="s">
        <v>106</v>
      </c>
      <c r="C66" s="18">
        <v>4667.365</v>
      </c>
      <c r="D66" s="18">
        <v>5388.807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1</v>
      </c>
      <c r="M66" s="21">
        <v>0</v>
      </c>
      <c r="N66" s="21">
        <v>0</v>
      </c>
      <c r="O66" s="21">
        <v>0</v>
      </c>
      <c r="P66" s="21">
        <v>5.627</v>
      </c>
      <c r="Q66" s="21">
        <v>0</v>
      </c>
      <c r="R66" s="21">
        <v>-1</v>
      </c>
    </row>
    <row r="67" ht="16.5" spans="1:18">
      <c r="A67" s="18">
        <v>10</v>
      </c>
      <c r="B67" s="18" t="s">
        <v>107</v>
      </c>
      <c r="C67" s="18">
        <v>7463.714</v>
      </c>
      <c r="D67" s="18">
        <v>8047.705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2</v>
      </c>
      <c r="L67" s="21">
        <v>2</v>
      </c>
      <c r="M67" s="21">
        <v>0</v>
      </c>
      <c r="N67" s="21">
        <v>0</v>
      </c>
      <c r="O67" s="21">
        <v>0</v>
      </c>
      <c r="P67" s="21">
        <v>-1.665</v>
      </c>
      <c r="Q67" s="21">
        <v>0</v>
      </c>
      <c r="R67" s="21">
        <v>0</v>
      </c>
    </row>
    <row r="68" ht="16.5" spans="1:18">
      <c r="A68" s="18">
        <v>11</v>
      </c>
      <c r="B68" s="18" t="s">
        <v>108</v>
      </c>
      <c r="C68" s="18">
        <v>5724.533</v>
      </c>
      <c r="D68" s="18">
        <v>6158.314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0</v>
      </c>
      <c r="L68" s="21">
        <v>2</v>
      </c>
      <c r="M68" s="21">
        <v>0</v>
      </c>
      <c r="N68" s="21">
        <v>0</v>
      </c>
      <c r="O68" s="21">
        <v>0</v>
      </c>
      <c r="P68" s="21">
        <v>8.488</v>
      </c>
      <c r="Q68" s="21">
        <v>0</v>
      </c>
      <c r="R68" s="21">
        <v>-1</v>
      </c>
    </row>
    <row r="69" ht="16.5" spans="1:18">
      <c r="A69" s="18">
        <v>15</v>
      </c>
      <c r="B69" s="18" t="s">
        <v>109</v>
      </c>
      <c r="C69" s="18">
        <v>2957.135</v>
      </c>
      <c r="D69" s="18">
        <v>3304.398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2</v>
      </c>
      <c r="L69" s="21">
        <v>2</v>
      </c>
      <c r="M69" s="21">
        <v>0</v>
      </c>
      <c r="N69" s="21">
        <v>1</v>
      </c>
      <c r="O69" s="21">
        <v>0</v>
      </c>
      <c r="P69" s="21">
        <v>-0.076</v>
      </c>
      <c r="Q69" s="21">
        <v>0</v>
      </c>
      <c r="R69" s="21">
        <v>0</v>
      </c>
    </row>
    <row r="70" ht="16.5" spans="1:18">
      <c r="A70" s="18">
        <v>16</v>
      </c>
      <c r="B70" s="18" t="s">
        <v>5</v>
      </c>
      <c r="C70" s="18">
        <v>2331.479</v>
      </c>
      <c r="D70" s="18">
        <v>2523.991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1</v>
      </c>
      <c r="L70" s="21">
        <v>2</v>
      </c>
      <c r="M70" s="21">
        <v>0</v>
      </c>
      <c r="N70" s="21">
        <v>0</v>
      </c>
      <c r="O70" s="21">
        <v>0</v>
      </c>
      <c r="P70" s="21">
        <v>2.733</v>
      </c>
      <c r="Q70" s="21">
        <v>0</v>
      </c>
      <c r="R70" s="21">
        <v>-1</v>
      </c>
    </row>
    <row r="71" ht="16.5" spans="1:18">
      <c r="A71" s="18">
        <v>17</v>
      </c>
      <c r="B71" s="18" t="s">
        <v>110</v>
      </c>
      <c r="C71" s="18">
        <v>2435.827</v>
      </c>
      <c r="D71" s="18">
        <v>2655.587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2</v>
      </c>
      <c r="M71" s="21">
        <v>1</v>
      </c>
      <c r="N71" s="21">
        <v>-1</v>
      </c>
      <c r="O71" s="21">
        <v>0</v>
      </c>
      <c r="P71" s="21">
        <v>-0.197</v>
      </c>
      <c r="Q71" s="21">
        <v>0</v>
      </c>
      <c r="R71" s="21">
        <v>0</v>
      </c>
    </row>
    <row r="72" ht="16.5" spans="1:18">
      <c r="A72" s="18">
        <v>19</v>
      </c>
      <c r="B72" s="18" t="s">
        <v>20</v>
      </c>
      <c r="C72" s="18">
        <v>1010.51</v>
      </c>
      <c r="D72" s="18">
        <v>1085.758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0</v>
      </c>
      <c r="L72" s="21">
        <v>1</v>
      </c>
      <c r="M72" s="21">
        <v>0</v>
      </c>
      <c r="N72" s="21">
        <v>0</v>
      </c>
      <c r="O72" s="21">
        <v>0</v>
      </c>
      <c r="P72" s="21">
        <v>6.08</v>
      </c>
      <c r="Q72" s="21">
        <v>0</v>
      </c>
      <c r="R72" s="21">
        <v>-1</v>
      </c>
    </row>
    <row r="73" ht="16.5" spans="1:18">
      <c r="A73" s="18">
        <v>20</v>
      </c>
      <c r="B73" s="18" t="s">
        <v>111</v>
      </c>
      <c r="C73" s="18">
        <v>888.234</v>
      </c>
      <c r="D73" s="18">
        <v>1058.771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2</v>
      </c>
      <c r="M73" s="21">
        <v>0</v>
      </c>
      <c r="N73" s="21">
        <v>0</v>
      </c>
      <c r="O73" s="21">
        <v>1</v>
      </c>
      <c r="P73" s="21">
        <v>12.578</v>
      </c>
      <c r="Q73" s="21">
        <v>0</v>
      </c>
      <c r="R73" s="21">
        <v>-1</v>
      </c>
    </row>
    <row r="74" ht="16.5" spans="1:18">
      <c r="A74" s="18">
        <v>21</v>
      </c>
      <c r="B74" s="18" t="s">
        <v>112</v>
      </c>
      <c r="C74" s="18">
        <v>893.731</v>
      </c>
      <c r="D74" s="18">
        <v>959.102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2</v>
      </c>
      <c r="M74" s="21">
        <v>0</v>
      </c>
      <c r="N74" s="21">
        <v>0</v>
      </c>
      <c r="O74" s="21">
        <v>1</v>
      </c>
      <c r="P74" s="21">
        <v>6.139</v>
      </c>
      <c r="Q74" s="21">
        <v>0</v>
      </c>
      <c r="R74" s="21">
        <v>-1</v>
      </c>
    </row>
    <row r="75" ht="16.5" spans="1:18">
      <c r="A75" s="18">
        <v>25</v>
      </c>
      <c r="B75" s="18" t="s">
        <v>113</v>
      </c>
      <c r="C75" s="18">
        <v>1794.693</v>
      </c>
      <c r="D75" s="18">
        <v>1921.648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4</v>
      </c>
      <c r="L75" s="21">
        <v>2</v>
      </c>
      <c r="M75" s="21">
        <v>0</v>
      </c>
      <c r="N75" s="21">
        <v>0</v>
      </c>
      <c r="O75" s="21">
        <v>0</v>
      </c>
      <c r="P75" s="21">
        <v>-8.233</v>
      </c>
      <c r="Q75" s="21">
        <v>0</v>
      </c>
      <c r="R75" s="21">
        <v>0</v>
      </c>
    </row>
    <row r="76" ht="16.5" spans="1:18">
      <c r="A76" s="18">
        <v>26</v>
      </c>
      <c r="B76" s="18" t="s">
        <v>114</v>
      </c>
      <c r="C76" s="18">
        <v>3688.821</v>
      </c>
      <c r="D76" s="18">
        <v>4180.225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2</v>
      </c>
      <c r="M76" s="21">
        <v>0</v>
      </c>
      <c r="N76" s="21">
        <v>0</v>
      </c>
      <c r="O76" s="21">
        <v>0</v>
      </c>
      <c r="P76" s="21">
        <v>4.455</v>
      </c>
      <c r="Q76" s="21">
        <v>0</v>
      </c>
      <c r="R76" s="21">
        <v>-1</v>
      </c>
    </row>
    <row r="77" ht="16.5" spans="1:18">
      <c r="A77" s="18">
        <v>27</v>
      </c>
      <c r="B77" s="18" t="s">
        <v>115</v>
      </c>
      <c r="C77" s="18">
        <v>775.729</v>
      </c>
      <c r="D77" s="18">
        <v>885.435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2</v>
      </c>
      <c r="L77" s="21">
        <v>2</v>
      </c>
      <c r="M77" s="21">
        <v>0</v>
      </c>
      <c r="N77" s="21">
        <v>-1</v>
      </c>
      <c r="O77" s="21">
        <v>0</v>
      </c>
      <c r="P77" s="21">
        <v>2.526</v>
      </c>
      <c r="Q77" s="21">
        <v>0</v>
      </c>
      <c r="R77" s="21">
        <v>-1</v>
      </c>
    </row>
    <row r="78" ht="16.5" spans="1:18">
      <c r="A78" s="18">
        <v>28</v>
      </c>
      <c r="B78" s="18" t="s">
        <v>116</v>
      </c>
      <c r="C78" s="18">
        <v>2765.824</v>
      </c>
      <c r="D78" s="18">
        <v>3167.727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2</v>
      </c>
      <c r="L78" s="21">
        <v>2</v>
      </c>
      <c r="M78" s="21">
        <v>0</v>
      </c>
      <c r="N78" s="21">
        <v>0</v>
      </c>
      <c r="O78" s="21">
        <v>0</v>
      </c>
      <c r="P78" s="21">
        <v>-1.115</v>
      </c>
      <c r="Q78" s="21">
        <v>0</v>
      </c>
      <c r="R78" s="21">
        <v>0</v>
      </c>
    </row>
    <row r="79" ht="16.5" spans="1:18">
      <c r="A79" s="18">
        <v>29</v>
      </c>
      <c r="B79" s="18" t="s">
        <v>117</v>
      </c>
      <c r="C79" s="18">
        <v>3586.329</v>
      </c>
      <c r="D79" s="18">
        <v>3853.722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2</v>
      </c>
      <c r="M79" s="21">
        <v>0</v>
      </c>
      <c r="N79" s="21">
        <v>-1</v>
      </c>
      <c r="O79" s="21">
        <v>0</v>
      </c>
      <c r="P79" s="21">
        <v>0.267</v>
      </c>
      <c r="Q79" s="21">
        <v>0</v>
      </c>
      <c r="R79" s="21">
        <v>-1</v>
      </c>
    </row>
    <row r="80" ht="16.5" spans="1:18">
      <c r="A80" s="18">
        <v>30</v>
      </c>
      <c r="B80" s="18" t="s">
        <v>118</v>
      </c>
      <c r="C80" s="18">
        <v>1787.742</v>
      </c>
      <c r="D80" s="18">
        <v>1998.851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1</v>
      </c>
      <c r="L80" s="21">
        <v>2</v>
      </c>
      <c r="M80" s="21">
        <v>0</v>
      </c>
      <c r="N80" s="21">
        <v>0</v>
      </c>
      <c r="O80" s="21">
        <v>0</v>
      </c>
      <c r="P80" s="21">
        <v>17.307</v>
      </c>
      <c r="Q80" s="21">
        <v>0</v>
      </c>
      <c r="R80" s="21">
        <v>0</v>
      </c>
    </row>
    <row r="81" ht="16.5" spans="1:18">
      <c r="A81" s="18">
        <v>31</v>
      </c>
      <c r="B81" s="18" t="s">
        <v>119</v>
      </c>
      <c r="C81" s="18">
        <v>2587.329</v>
      </c>
      <c r="D81" s="18">
        <v>2755.12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2</v>
      </c>
      <c r="L81" s="21">
        <v>2</v>
      </c>
      <c r="M81" s="21">
        <v>0</v>
      </c>
      <c r="N81" s="21">
        <v>0</v>
      </c>
      <c r="O81" s="21">
        <v>0</v>
      </c>
      <c r="P81" s="21">
        <v>-1.363</v>
      </c>
      <c r="Q81" s="21">
        <v>0</v>
      </c>
      <c r="R81" s="21">
        <v>0</v>
      </c>
    </row>
    <row r="82" ht="16.5" spans="1:18">
      <c r="A82" s="18">
        <v>32</v>
      </c>
      <c r="B82" s="18" t="s">
        <v>120</v>
      </c>
      <c r="C82" s="18">
        <v>2007.573</v>
      </c>
      <c r="D82" s="18">
        <v>2315.241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2</v>
      </c>
      <c r="L82" s="21">
        <v>2</v>
      </c>
      <c r="M82" s="21">
        <v>0</v>
      </c>
      <c r="N82" s="21">
        <v>0</v>
      </c>
      <c r="O82" s="21">
        <v>0</v>
      </c>
      <c r="P82" s="21">
        <v>5.093</v>
      </c>
      <c r="Q82" s="21">
        <v>0</v>
      </c>
      <c r="R82" s="21">
        <v>-1</v>
      </c>
    </row>
    <row r="83" ht="16.5" spans="1:18">
      <c r="A83" s="18">
        <v>33</v>
      </c>
      <c r="B83" s="18" t="s">
        <v>121</v>
      </c>
      <c r="C83" s="18">
        <v>2148.282</v>
      </c>
      <c r="D83" s="18">
        <v>2502.747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3</v>
      </c>
      <c r="L83" s="21">
        <v>2</v>
      </c>
      <c r="M83" s="21">
        <v>0</v>
      </c>
      <c r="N83" s="21">
        <v>0</v>
      </c>
      <c r="O83" s="21">
        <v>0</v>
      </c>
      <c r="P83" s="21">
        <v>-2.969</v>
      </c>
      <c r="Q83" s="21">
        <v>0</v>
      </c>
      <c r="R83" s="21">
        <v>0</v>
      </c>
    </row>
    <row r="84" ht="16.5" spans="1:18">
      <c r="A84" s="18">
        <v>34</v>
      </c>
      <c r="B84" s="18" t="s">
        <v>122</v>
      </c>
      <c r="C84" s="18">
        <v>1955.453</v>
      </c>
      <c r="D84" s="18">
        <v>2125.753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2</v>
      </c>
      <c r="M84" s="21">
        <v>0</v>
      </c>
      <c r="N84" s="21">
        <v>-1</v>
      </c>
      <c r="O84" s="21">
        <v>0</v>
      </c>
      <c r="P84" s="21">
        <v>2.32</v>
      </c>
      <c r="Q84" s="21">
        <v>0</v>
      </c>
      <c r="R84" s="21">
        <v>-1</v>
      </c>
    </row>
    <row r="85" ht="16.5" spans="1:18">
      <c r="A85" s="18">
        <v>35</v>
      </c>
      <c r="B85" s="18" t="s">
        <v>123</v>
      </c>
      <c r="C85" s="18">
        <v>2331.165</v>
      </c>
      <c r="D85" s="18">
        <v>2734.967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2</v>
      </c>
      <c r="M85" s="21">
        <v>0</v>
      </c>
      <c r="N85" s="21">
        <v>0</v>
      </c>
      <c r="O85" s="21">
        <v>1</v>
      </c>
      <c r="P85" s="21">
        <v>5.103</v>
      </c>
      <c r="Q85" s="21">
        <v>0</v>
      </c>
      <c r="R85" s="21">
        <v>-1</v>
      </c>
    </row>
    <row r="86" ht="16.5" spans="1:18">
      <c r="A86" s="18">
        <v>36</v>
      </c>
      <c r="B86" s="18" t="s">
        <v>124</v>
      </c>
      <c r="C86" s="18">
        <v>10210.98</v>
      </c>
      <c r="D86" s="18">
        <v>12630.007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2</v>
      </c>
      <c r="M86" s="21">
        <v>0</v>
      </c>
      <c r="N86" s="21">
        <v>0</v>
      </c>
      <c r="O86" s="21">
        <v>0</v>
      </c>
      <c r="P86" s="21">
        <v>11.539</v>
      </c>
      <c r="Q86" s="21">
        <v>0</v>
      </c>
      <c r="R86" s="21">
        <v>-1</v>
      </c>
    </row>
    <row r="87" ht="16.5" spans="1:18">
      <c r="A87" s="18">
        <v>39</v>
      </c>
      <c r="B87" s="18" t="s">
        <v>125</v>
      </c>
      <c r="C87" s="18">
        <v>2541.793</v>
      </c>
      <c r="D87" s="18">
        <v>2893.334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2</v>
      </c>
      <c r="L87" s="21">
        <v>2</v>
      </c>
      <c r="M87" s="21">
        <v>1</v>
      </c>
      <c r="N87" s="21">
        <v>-1</v>
      </c>
      <c r="O87" s="21">
        <v>0</v>
      </c>
      <c r="P87" s="21">
        <v>-6.034</v>
      </c>
      <c r="Q87" s="21">
        <v>-1</v>
      </c>
      <c r="R87" s="21">
        <v>0</v>
      </c>
    </row>
    <row r="88" ht="16.5" spans="1:18">
      <c r="A88" s="18">
        <v>42</v>
      </c>
      <c r="B88" s="18" t="s">
        <v>126</v>
      </c>
      <c r="C88" s="18">
        <v>1525.398</v>
      </c>
      <c r="D88" s="18">
        <v>1621.773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2</v>
      </c>
      <c r="M88" s="21">
        <v>0</v>
      </c>
      <c r="N88" s="21">
        <v>0</v>
      </c>
      <c r="O88" s="21">
        <v>1</v>
      </c>
      <c r="P88" s="21">
        <v>8.787</v>
      </c>
      <c r="Q88" s="21">
        <v>0</v>
      </c>
      <c r="R88" s="21">
        <v>-1</v>
      </c>
    </row>
    <row r="89" ht="16.5" spans="1:18">
      <c r="A89" s="18">
        <v>43</v>
      </c>
      <c r="B89" s="18" t="s">
        <v>127</v>
      </c>
      <c r="C89" s="18">
        <v>1794.081</v>
      </c>
      <c r="D89" s="18">
        <v>1958.257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2</v>
      </c>
      <c r="L89" s="21">
        <v>2</v>
      </c>
      <c r="M89" s="21">
        <v>1</v>
      </c>
      <c r="N89" s="21">
        <v>-1</v>
      </c>
      <c r="O89" s="21">
        <v>0</v>
      </c>
      <c r="P89" s="21">
        <v>-4.639</v>
      </c>
      <c r="Q89" s="21">
        <v>0</v>
      </c>
      <c r="R89" s="21">
        <v>0</v>
      </c>
    </row>
    <row r="90" ht="16.5" spans="1:18">
      <c r="A90" s="18">
        <v>44</v>
      </c>
      <c r="B90" s="18" t="s">
        <v>128</v>
      </c>
      <c r="C90" s="18">
        <v>3371.112</v>
      </c>
      <c r="D90" s="18">
        <v>3630.755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-0.004</v>
      </c>
      <c r="Q90" s="21">
        <v>0</v>
      </c>
      <c r="R90" s="21">
        <v>0</v>
      </c>
    </row>
    <row r="91" ht="16.5" spans="1:18">
      <c r="A91" s="18">
        <v>45</v>
      </c>
      <c r="B91" s="18" t="s">
        <v>129</v>
      </c>
      <c r="C91" s="18">
        <v>3954.074</v>
      </c>
      <c r="D91" s="18">
        <v>4512.83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2</v>
      </c>
      <c r="M91" s="21">
        <v>0</v>
      </c>
      <c r="N91" s="21">
        <v>0</v>
      </c>
      <c r="O91" s="21">
        <v>0</v>
      </c>
      <c r="P91" s="21">
        <v>2.543</v>
      </c>
      <c r="Q91" s="21">
        <v>0</v>
      </c>
      <c r="R91" s="21">
        <v>-1</v>
      </c>
    </row>
    <row r="92" ht="16.5" spans="1:18">
      <c r="A92" s="18">
        <v>46</v>
      </c>
      <c r="B92" s="18" t="s">
        <v>130</v>
      </c>
      <c r="C92" s="18">
        <v>3664.691</v>
      </c>
      <c r="D92" s="18">
        <v>4047.116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2</v>
      </c>
      <c r="M92" s="21">
        <v>0</v>
      </c>
      <c r="N92" s="21">
        <v>0</v>
      </c>
      <c r="O92" s="21">
        <v>0</v>
      </c>
      <c r="P92" s="21">
        <v>11.004</v>
      </c>
      <c r="Q92" s="21">
        <v>0</v>
      </c>
      <c r="R92" s="21">
        <v>-1</v>
      </c>
    </row>
    <row r="93" ht="16.5" spans="1:18">
      <c r="A93" s="18">
        <v>47</v>
      </c>
      <c r="B93" s="18" t="s">
        <v>131</v>
      </c>
      <c r="C93" s="18">
        <v>2919.347</v>
      </c>
      <c r="D93" s="18">
        <v>3182.593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2</v>
      </c>
      <c r="L93" s="21">
        <v>2</v>
      </c>
      <c r="M93" s="21">
        <v>0</v>
      </c>
      <c r="N93" s="21">
        <v>1</v>
      </c>
      <c r="O93" s="21">
        <v>0</v>
      </c>
      <c r="P93" s="21">
        <v>1.65</v>
      </c>
      <c r="Q93" s="21">
        <v>0</v>
      </c>
      <c r="R93" s="21">
        <v>0</v>
      </c>
    </row>
    <row r="94" ht="16.5" spans="1:18">
      <c r="A94" s="18">
        <v>48</v>
      </c>
      <c r="B94" s="18" t="s">
        <v>132</v>
      </c>
      <c r="C94" s="18">
        <v>1213.88</v>
      </c>
      <c r="D94" s="18">
        <v>1340.405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1</v>
      </c>
      <c r="L94" s="21">
        <v>2</v>
      </c>
      <c r="M94" s="21">
        <v>0</v>
      </c>
      <c r="N94" s="21">
        <v>0</v>
      </c>
      <c r="O94" s="21">
        <v>0</v>
      </c>
      <c r="P94" s="21">
        <v>7.403</v>
      </c>
      <c r="Q94" s="21">
        <v>0</v>
      </c>
      <c r="R94" s="21">
        <v>0</v>
      </c>
    </row>
    <row r="95" ht="16.5" spans="1:18">
      <c r="A95" s="18">
        <v>49</v>
      </c>
      <c r="B95" s="18" t="s">
        <v>133</v>
      </c>
      <c r="C95" s="18">
        <v>1292.243</v>
      </c>
      <c r="D95" s="18">
        <v>1477.093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2</v>
      </c>
      <c r="M95" s="21">
        <v>0</v>
      </c>
      <c r="N95" s="21">
        <v>0</v>
      </c>
      <c r="O95" s="21">
        <v>0</v>
      </c>
      <c r="P95" s="21">
        <v>7.42</v>
      </c>
      <c r="Q95" s="21">
        <v>0</v>
      </c>
      <c r="R95" s="21">
        <v>-1</v>
      </c>
    </row>
    <row r="96" ht="16.5" spans="1:18">
      <c r="A96" s="18">
        <v>50</v>
      </c>
      <c r="B96" s="18" t="s">
        <v>134</v>
      </c>
      <c r="C96" s="18">
        <v>1801.65</v>
      </c>
      <c r="D96" s="18">
        <v>1933.184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0</v>
      </c>
      <c r="L96" s="21">
        <v>2</v>
      </c>
      <c r="M96" s="21">
        <v>0</v>
      </c>
      <c r="N96" s="21">
        <v>0</v>
      </c>
      <c r="O96" s="21">
        <v>0</v>
      </c>
      <c r="P96" s="21">
        <v>13.988</v>
      </c>
      <c r="Q96" s="21">
        <v>0</v>
      </c>
      <c r="R96" s="21">
        <v>-1</v>
      </c>
    </row>
    <row r="97" ht="16.5" spans="1:18">
      <c r="A97" s="18">
        <v>51</v>
      </c>
      <c r="B97" s="18" t="s">
        <v>135</v>
      </c>
      <c r="C97" s="18">
        <v>6877.13</v>
      </c>
      <c r="D97" s="18">
        <v>7517.944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2</v>
      </c>
      <c r="M97" s="21">
        <v>0</v>
      </c>
      <c r="N97" s="21">
        <v>0</v>
      </c>
      <c r="O97" s="21">
        <v>1</v>
      </c>
      <c r="P97" s="21">
        <v>15.18</v>
      </c>
      <c r="Q97" s="21">
        <v>0</v>
      </c>
      <c r="R97" s="21">
        <v>-1</v>
      </c>
    </row>
    <row r="98" ht="16.5" spans="1:18">
      <c r="A98" s="18">
        <v>52</v>
      </c>
      <c r="B98" s="18" t="s">
        <v>136</v>
      </c>
      <c r="C98" s="18">
        <v>2407.998</v>
      </c>
      <c r="D98" s="18">
        <v>2596.979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2</v>
      </c>
      <c r="M98" s="21">
        <v>0</v>
      </c>
      <c r="N98" s="21">
        <v>0</v>
      </c>
      <c r="O98" s="21">
        <v>1</v>
      </c>
      <c r="P98" s="21">
        <v>12.895</v>
      </c>
      <c r="Q98" s="21">
        <v>0</v>
      </c>
      <c r="R98" s="21">
        <v>-1</v>
      </c>
    </row>
    <row r="99" ht="16.5" spans="1:18">
      <c r="A99" s="18">
        <v>53</v>
      </c>
      <c r="B99" s="18" t="s">
        <v>137</v>
      </c>
      <c r="C99" s="18">
        <v>10020.96</v>
      </c>
      <c r="D99" s="18">
        <v>10776.426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2</v>
      </c>
      <c r="M99" s="21">
        <v>1</v>
      </c>
      <c r="N99" s="21">
        <v>-1</v>
      </c>
      <c r="O99" s="21">
        <v>0</v>
      </c>
      <c r="P99" s="21">
        <v>-5.501</v>
      </c>
      <c r="Q99" s="21">
        <v>0</v>
      </c>
      <c r="R99" s="21">
        <v>0</v>
      </c>
    </row>
    <row r="100" ht="16.5" spans="1:18">
      <c r="A100" s="18">
        <v>54</v>
      </c>
      <c r="B100" s="18" t="s">
        <v>138</v>
      </c>
      <c r="C100" s="18">
        <v>1158.649</v>
      </c>
      <c r="D100" s="18">
        <v>1242.229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0</v>
      </c>
      <c r="L100" s="21">
        <v>2</v>
      </c>
      <c r="M100" s="21">
        <v>0</v>
      </c>
      <c r="N100" s="21">
        <v>0</v>
      </c>
      <c r="O100" s="21">
        <v>0</v>
      </c>
      <c r="P100" s="21">
        <v>13.343</v>
      </c>
      <c r="Q100" s="21">
        <v>0</v>
      </c>
      <c r="R100" s="21">
        <v>-1</v>
      </c>
    </row>
    <row r="101" ht="16.5" spans="1:18">
      <c r="A101" s="18">
        <v>55</v>
      </c>
      <c r="B101" s="18" t="s">
        <v>139</v>
      </c>
      <c r="C101" s="18">
        <v>1191.899</v>
      </c>
      <c r="D101" s="18">
        <v>1337.649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1</v>
      </c>
      <c r="L101" s="21">
        <v>2</v>
      </c>
      <c r="M101" s="21">
        <v>0</v>
      </c>
      <c r="N101" s="21">
        <v>0</v>
      </c>
      <c r="O101" s="21">
        <v>0</v>
      </c>
      <c r="P101" s="21">
        <v>6.259</v>
      </c>
      <c r="Q101" s="21">
        <v>0</v>
      </c>
      <c r="R101" s="21">
        <v>-1</v>
      </c>
    </row>
    <row r="102" ht="16.5" spans="1:18">
      <c r="A102" s="18">
        <v>56</v>
      </c>
      <c r="B102" s="18" t="s">
        <v>140</v>
      </c>
      <c r="C102" s="18">
        <v>1055.821</v>
      </c>
      <c r="D102" s="18">
        <v>1140.703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2</v>
      </c>
      <c r="L102" s="21">
        <v>2</v>
      </c>
      <c r="M102" s="21">
        <v>0</v>
      </c>
      <c r="N102" s="21">
        <v>0</v>
      </c>
      <c r="O102" s="21">
        <v>0</v>
      </c>
      <c r="P102" s="21">
        <v>0.841</v>
      </c>
      <c r="Q102" s="21">
        <v>0</v>
      </c>
      <c r="R102" s="21">
        <v>0</v>
      </c>
    </row>
    <row r="103" ht="16.5" spans="1:18">
      <c r="A103" s="18">
        <v>57</v>
      </c>
      <c r="B103" s="18" t="s">
        <v>141</v>
      </c>
      <c r="C103" s="18">
        <v>2861.063</v>
      </c>
      <c r="D103" s="18">
        <v>3279.02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3</v>
      </c>
      <c r="L103" s="21">
        <v>2</v>
      </c>
      <c r="M103" s="21">
        <v>0</v>
      </c>
      <c r="N103" s="21">
        <v>0</v>
      </c>
      <c r="O103" s="21">
        <v>0</v>
      </c>
      <c r="P103" s="21">
        <v>0.133</v>
      </c>
      <c r="Q103" s="21">
        <v>0</v>
      </c>
      <c r="R103" s="21">
        <v>0</v>
      </c>
    </row>
    <row r="104" ht="16.5" spans="1:18">
      <c r="A104" s="18">
        <v>58</v>
      </c>
      <c r="B104" s="18" t="s">
        <v>142</v>
      </c>
      <c r="C104" s="18">
        <v>3820.968</v>
      </c>
      <c r="D104" s="18">
        <v>4124.929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2</v>
      </c>
      <c r="M104" s="21">
        <v>0</v>
      </c>
      <c r="N104" s="21">
        <v>0</v>
      </c>
      <c r="O104" s="21">
        <v>0</v>
      </c>
      <c r="P104" s="21">
        <v>10.471</v>
      </c>
      <c r="Q104" s="21">
        <v>0</v>
      </c>
      <c r="R104" s="21">
        <v>-1</v>
      </c>
    </row>
    <row r="105" ht="16.5" spans="1:18">
      <c r="A105" s="18">
        <v>59</v>
      </c>
      <c r="B105" s="18" t="s">
        <v>143</v>
      </c>
      <c r="C105" s="18">
        <v>2323.122</v>
      </c>
      <c r="D105" s="18">
        <v>2639.836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2</v>
      </c>
      <c r="M105" s="21">
        <v>0</v>
      </c>
      <c r="N105" s="21">
        <v>-1</v>
      </c>
      <c r="O105" s="21">
        <v>0</v>
      </c>
      <c r="P105" s="21">
        <v>-0.003</v>
      </c>
      <c r="Q105" s="21">
        <v>0</v>
      </c>
      <c r="R105" s="21">
        <v>0</v>
      </c>
    </row>
    <row r="106" ht="16.5" spans="1:18">
      <c r="A106" s="18">
        <v>60</v>
      </c>
      <c r="B106" s="18" t="s">
        <v>144</v>
      </c>
      <c r="C106" s="18">
        <v>3463.055</v>
      </c>
      <c r="D106" s="18">
        <v>3714.072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0</v>
      </c>
      <c r="L106" s="21">
        <v>2</v>
      </c>
      <c r="M106" s="21">
        <v>0</v>
      </c>
      <c r="N106" s="21">
        <v>0</v>
      </c>
      <c r="O106" s="21">
        <v>0</v>
      </c>
      <c r="P106" s="21">
        <v>6.822</v>
      </c>
      <c r="Q106" s="21">
        <v>0</v>
      </c>
      <c r="R106" s="21">
        <v>-1</v>
      </c>
    </row>
    <row r="107" ht="16.5" spans="1:18">
      <c r="A107" s="18">
        <v>62</v>
      </c>
      <c r="B107" s="18" t="s">
        <v>145</v>
      </c>
      <c r="C107" s="18">
        <v>1581.245</v>
      </c>
      <c r="D107" s="18">
        <v>1680.628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2</v>
      </c>
      <c r="M107" s="21">
        <v>0</v>
      </c>
      <c r="N107" s="21">
        <v>0</v>
      </c>
      <c r="O107" s="21">
        <v>0</v>
      </c>
      <c r="P107" s="21">
        <v>1.403</v>
      </c>
      <c r="Q107" s="21">
        <v>0</v>
      </c>
      <c r="R107" s="21">
        <v>0</v>
      </c>
    </row>
    <row r="108" ht="16.5" spans="1:18">
      <c r="A108" s="18">
        <v>64</v>
      </c>
      <c r="B108" s="18" t="s">
        <v>146</v>
      </c>
      <c r="C108" s="18">
        <v>2736.05</v>
      </c>
      <c r="D108" s="18">
        <v>2994.888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0</v>
      </c>
      <c r="L108" s="21">
        <v>2</v>
      </c>
      <c r="M108" s="21">
        <v>0</v>
      </c>
      <c r="N108" s="21">
        <v>0</v>
      </c>
      <c r="O108" s="21">
        <v>0</v>
      </c>
      <c r="P108" s="21">
        <v>6.652</v>
      </c>
      <c r="Q108" s="21">
        <v>0</v>
      </c>
      <c r="R108" s="21">
        <v>-1</v>
      </c>
    </row>
    <row r="109" ht="16.5" spans="1:18">
      <c r="A109" s="18">
        <v>65</v>
      </c>
      <c r="B109" s="18" t="s">
        <v>147</v>
      </c>
      <c r="C109" s="18">
        <v>2787.86</v>
      </c>
      <c r="D109" s="18">
        <v>3099.072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2</v>
      </c>
      <c r="M109" s="21">
        <v>0</v>
      </c>
      <c r="N109" s="21">
        <v>-1</v>
      </c>
      <c r="O109" s="21">
        <v>0</v>
      </c>
      <c r="P109" s="21">
        <v>4.666</v>
      </c>
      <c r="Q109" s="21">
        <v>0</v>
      </c>
      <c r="R109" s="21">
        <v>0</v>
      </c>
    </row>
    <row r="110" ht="16.5" spans="1:18">
      <c r="A110" s="18">
        <v>66</v>
      </c>
      <c r="B110" s="18" t="s">
        <v>148</v>
      </c>
      <c r="C110" s="18">
        <v>2406.848</v>
      </c>
      <c r="D110" s="18">
        <v>2805.426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6.13</v>
      </c>
      <c r="Q110" s="21">
        <v>0</v>
      </c>
      <c r="R110" s="21">
        <v>-1</v>
      </c>
    </row>
    <row r="111" ht="16.5" spans="1:18">
      <c r="A111" s="18">
        <v>67</v>
      </c>
      <c r="B111" s="18" t="s">
        <v>149</v>
      </c>
      <c r="C111" s="18">
        <v>5236.137</v>
      </c>
      <c r="D111" s="18">
        <v>5789.462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2</v>
      </c>
      <c r="M111" s="21">
        <v>0</v>
      </c>
      <c r="N111" s="21">
        <v>0</v>
      </c>
      <c r="O111" s="21">
        <v>0</v>
      </c>
      <c r="P111" s="21">
        <v>1.845</v>
      </c>
      <c r="Q111" s="21">
        <v>0</v>
      </c>
      <c r="R111" s="21">
        <v>0</v>
      </c>
    </row>
    <row r="112" ht="16.5" spans="1:18">
      <c r="A112" s="18">
        <v>68</v>
      </c>
      <c r="B112" s="18" t="s">
        <v>150</v>
      </c>
      <c r="C112" s="18">
        <v>2690.705</v>
      </c>
      <c r="D112" s="18">
        <v>3099.312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2</v>
      </c>
      <c r="M112" s="21">
        <v>0</v>
      </c>
      <c r="N112" s="21">
        <v>-1</v>
      </c>
      <c r="O112" s="21">
        <v>0</v>
      </c>
      <c r="P112" s="21">
        <v>0.951</v>
      </c>
      <c r="Q112" s="21">
        <v>0</v>
      </c>
      <c r="R112" s="21">
        <v>-1</v>
      </c>
    </row>
    <row r="113" ht="16.5" spans="1:18">
      <c r="A113" s="18">
        <v>69</v>
      </c>
      <c r="B113" s="18" t="s">
        <v>151</v>
      </c>
      <c r="C113" s="18">
        <v>4116.637</v>
      </c>
      <c r="D113" s="18">
        <v>4899.685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2</v>
      </c>
      <c r="L113" s="21">
        <v>2</v>
      </c>
      <c r="M113" s="21">
        <v>0</v>
      </c>
      <c r="N113" s="21">
        <v>-1</v>
      </c>
      <c r="O113" s="21">
        <v>0</v>
      </c>
      <c r="P113" s="21">
        <v>-9.672</v>
      </c>
      <c r="Q113" s="21">
        <v>0</v>
      </c>
      <c r="R113" s="21">
        <v>0</v>
      </c>
    </row>
    <row r="114" ht="16.5" spans="1:18">
      <c r="A114" s="18">
        <v>70</v>
      </c>
      <c r="B114" s="18" t="s">
        <v>152</v>
      </c>
      <c r="C114" s="18">
        <v>2760.738</v>
      </c>
      <c r="D114" s="18">
        <v>3258.153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0</v>
      </c>
      <c r="L114" s="21">
        <v>2</v>
      </c>
      <c r="M114" s="21">
        <v>0</v>
      </c>
      <c r="N114" s="21">
        <v>0</v>
      </c>
      <c r="O114" s="21">
        <v>0</v>
      </c>
      <c r="P114" s="21">
        <v>18.041</v>
      </c>
      <c r="Q114" s="21">
        <v>0</v>
      </c>
      <c r="R114" s="21">
        <v>-1</v>
      </c>
    </row>
    <row r="115" ht="16.5" spans="1:18">
      <c r="A115" s="18">
        <v>71</v>
      </c>
      <c r="B115" s="18" t="s">
        <v>153</v>
      </c>
      <c r="C115" s="18">
        <v>2754.698</v>
      </c>
      <c r="D115" s="18">
        <v>3239.221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1</v>
      </c>
      <c r="L115" s="21">
        <v>2</v>
      </c>
      <c r="M115" s="21">
        <v>0</v>
      </c>
      <c r="N115" s="21">
        <v>0</v>
      </c>
      <c r="O115" s="21">
        <v>0</v>
      </c>
      <c r="P115" s="21">
        <v>6.107</v>
      </c>
      <c r="Q115" s="21">
        <v>0</v>
      </c>
      <c r="R115" s="21">
        <v>0</v>
      </c>
    </row>
    <row r="116" ht="16.5" spans="1:18">
      <c r="A116" s="18">
        <v>72</v>
      </c>
      <c r="B116" s="18" t="s">
        <v>154</v>
      </c>
      <c r="C116" s="18">
        <v>2509.877</v>
      </c>
      <c r="D116" s="18">
        <v>2747.016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2</v>
      </c>
      <c r="L116" s="21">
        <v>2</v>
      </c>
      <c r="M116" s="21">
        <v>1</v>
      </c>
      <c r="N116" s="21">
        <v>-1</v>
      </c>
      <c r="O116" s="21">
        <v>0</v>
      </c>
      <c r="P116" s="21">
        <v>-8.437</v>
      </c>
      <c r="Q116" s="21">
        <v>0</v>
      </c>
      <c r="R116" s="21">
        <v>0</v>
      </c>
    </row>
    <row r="117" ht="16.5" spans="1:18">
      <c r="A117" s="18">
        <v>73</v>
      </c>
      <c r="B117" s="18" t="s">
        <v>155</v>
      </c>
      <c r="C117" s="18">
        <v>2490.675</v>
      </c>
      <c r="D117" s="18">
        <v>2998.346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2</v>
      </c>
      <c r="M117" s="21">
        <v>1</v>
      </c>
      <c r="N117" s="21">
        <v>-1</v>
      </c>
      <c r="O117" s="21">
        <v>0</v>
      </c>
      <c r="P117" s="21">
        <v>3.802</v>
      </c>
      <c r="Q117" s="21">
        <v>0</v>
      </c>
      <c r="R117" s="21">
        <v>0</v>
      </c>
    </row>
    <row r="118" ht="16.5" spans="1:18">
      <c r="A118" s="18">
        <v>74</v>
      </c>
      <c r="B118" s="18" t="s">
        <v>156</v>
      </c>
      <c r="C118" s="18">
        <v>6307.233</v>
      </c>
      <c r="D118" s="18">
        <v>7917.117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2</v>
      </c>
      <c r="M118" s="21">
        <v>0</v>
      </c>
      <c r="N118" s="21">
        <v>0</v>
      </c>
      <c r="O118" s="21">
        <v>0</v>
      </c>
      <c r="P118" s="21">
        <v>1.228</v>
      </c>
      <c r="Q118" s="21">
        <v>0</v>
      </c>
      <c r="R118" s="21">
        <v>-1</v>
      </c>
    </row>
    <row r="119" ht="16.5" spans="1:18">
      <c r="A119" s="18">
        <v>75</v>
      </c>
      <c r="B119" s="18" t="s">
        <v>157</v>
      </c>
      <c r="C119" s="18">
        <v>5853.021</v>
      </c>
      <c r="D119" s="18">
        <v>7123.293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0</v>
      </c>
      <c r="L119" s="21">
        <v>2</v>
      </c>
      <c r="M119" s="21">
        <v>0</v>
      </c>
      <c r="N119" s="21">
        <v>0</v>
      </c>
      <c r="O119" s="21">
        <v>0</v>
      </c>
      <c r="P119" s="21">
        <v>8.58</v>
      </c>
      <c r="Q119" s="21">
        <v>0</v>
      </c>
      <c r="R119" s="21">
        <v>-1</v>
      </c>
    </row>
    <row r="120" ht="16.5" spans="1:18">
      <c r="A120" s="18">
        <v>77</v>
      </c>
      <c r="B120" s="18" t="s">
        <v>158</v>
      </c>
      <c r="C120" s="18">
        <v>2999.764</v>
      </c>
      <c r="D120" s="18">
        <v>3408.126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0</v>
      </c>
      <c r="L120" s="21">
        <v>2</v>
      </c>
      <c r="M120" s="21">
        <v>0</v>
      </c>
      <c r="N120" s="21">
        <v>0</v>
      </c>
      <c r="O120" s="21">
        <v>0</v>
      </c>
      <c r="P120" s="21">
        <v>6.942</v>
      </c>
      <c r="Q120" s="21">
        <v>0</v>
      </c>
      <c r="R120" s="21">
        <v>0</v>
      </c>
    </row>
    <row r="121" ht="16.5" spans="1:18">
      <c r="A121" s="18">
        <v>79</v>
      </c>
      <c r="B121" s="18" t="s">
        <v>159</v>
      </c>
      <c r="C121" s="18">
        <v>2391.161</v>
      </c>
      <c r="D121" s="18">
        <v>2620.473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3</v>
      </c>
      <c r="L121" s="21">
        <v>2</v>
      </c>
      <c r="M121" s="21">
        <v>0</v>
      </c>
      <c r="N121" s="21">
        <v>-1</v>
      </c>
      <c r="O121" s="21">
        <v>0</v>
      </c>
      <c r="P121" s="21">
        <v>-3.595</v>
      </c>
      <c r="Q121" s="21">
        <v>0</v>
      </c>
      <c r="R121" s="21">
        <v>0</v>
      </c>
    </row>
    <row r="122" ht="16.5" spans="1:18">
      <c r="A122" s="18">
        <v>90</v>
      </c>
      <c r="B122" s="18" t="s">
        <v>160</v>
      </c>
      <c r="C122" s="18">
        <v>1016.795</v>
      </c>
      <c r="D122" s="18">
        <v>1126.821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3</v>
      </c>
      <c r="L122" s="21">
        <v>2</v>
      </c>
      <c r="M122" s="21">
        <v>0</v>
      </c>
      <c r="N122" s="21">
        <v>0</v>
      </c>
      <c r="O122" s="21">
        <v>0</v>
      </c>
      <c r="P122" s="21">
        <v>5.288</v>
      </c>
      <c r="Q122" s="21">
        <v>0</v>
      </c>
      <c r="R122" s="21">
        <v>-1</v>
      </c>
    </row>
    <row r="123" ht="16.5" spans="1:18">
      <c r="A123" s="18">
        <v>91</v>
      </c>
      <c r="B123" s="18" t="s">
        <v>161</v>
      </c>
      <c r="C123" s="18">
        <v>8746.355</v>
      </c>
      <c r="D123" s="18">
        <v>10405.54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2</v>
      </c>
      <c r="M123" s="21">
        <v>1</v>
      </c>
      <c r="N123" s="21">
        <v>-1</v>
      </c>
      <c r="O123" s="21">
        <v>0</v>
      </c>
      <c r="P123" s="21">
        <v>-10.662</v>
      </c>
      <c r="Q123" s="21">
        <v>0</v>
      </c>
      <c r="R123" s="21">
        <v>0</v>
      </c>
    </row>
    <row r="124" ht="16.5" spans="1:18">
      <c r="A124" s="18">
        <v>92</v>
      </c>
      <c r="B124" s="18" t="s">
        <v>162</v>
      </c>
      <c r="C124" s="18">
        <v>3340.045</v>
      </c>
      <c r="D124" s="18">
        <v>3825.516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0</v>
      </c>
      <c r="L124" s="21">
        <v>2</v>
      </c>
      <c r="M124" s="21">
        <v>0</v>
      </c>
      <c r="N124" s="21">
        <v>0</v>
      </c>
      <c r="O124" s="21">
        <v>0</v>
      </c>
      <c r="P124" s="21">
        <v>8.12</v>
      </c>
      <c r="Q124" s="21">
        <v>0</v>
      </c>
      <c r="R124" s="21">
        <v>-1</v>
      </c>
    </row>
    <row r="125" ht="16.5" spans="1:18">
      <c r="A125" s="18">
        <v>93</v>
      </c>
      <c r="B125" s="18" t="s">
        <v>163</v>
      </c>
      <c r="C125" s="18">
        <v>9611.438</v>
      </c>
      <c r="D125" s="18">
        <v>10517.221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4</v>
      </c>
      <c r="L125" s="21">
        <v>2</v>
      </c>
      <c r="M125" s="21">
        <v>0</v>
      </c>
      <c r="N125" s="21">
        <v>0</v>
      </c>
      <c r="O125" s="21">
        <v>0</v>
      </c>
      <c r="P125" s="21">
        <v>-5.708</v>
      </c>
      <c r="Q125" s="21">
        <v>0</v>
      </c>
      <c r="R125" s="21">
        <v>1</v>
      </c>
    </row>
    <row r="126" ht="16.5" spans="1:18">
      <c r="A126" s="18">
        <v>94</v>
      </c>
      <c r="B126" s="18" t="s">
        <v>164</v>
      </c>
      <c r="C126" s="18">
        <v>2962.014</v>
      </c>
      <c r="D126" s="18">
        <v>3407.687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0.185</v>
      </c>
      <c r="Q126" s="21">
        <v>0</v>
      </c>
      <c r="R126" s="21">
        <v>0</v>
      </c>
    </row>
    <row r="127" ht="16.5" spans="1:18">
      <c r="A127" s="18">
        <v>95</v>
      </c>
      <c r="B127" s="18" t="s">
        <v>165</v>
      </c>
      <c r="C127" s="18">
        <v>2437.1</v>
      </c>
      <c r="D127" s="18">
        <v>2671.388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0</v>
      </c>
      <c r="L127" s="21">
        <v>2</v>
      </c>
      <c r="M127" s="21">
        <v>0</v>
      </c>
      <c r="N127" s="21">
        <v>0</v>
      </c>
      <c r="O127" s="21">
        <v>0</v>
      </c>
      <c r="P127" s="21">
        <v>5.921</v>
      </c>
      <c r="Q127" s="21">
        <v>0</v>
      </c>
      <c r="R127" s="21">
        <v>-1</v>
      </c>
    </row>
    <row r="128" ht="16.5" spans="1:18">
      <c r="A128" s="18">
        <v>96</v>
      </c>
      <c r="B128" s="18" t="s">
        <v>166</v>
      </c>
      <c r="C128" s="18">
        <v>3681.94</v>
      </c>
      <c r="D128" s="18">
        <v>4301.704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2</v>
      </c>
      <c r="M128" s="21">
        <v>0</v>
      </c>
      <c r="N128" s="21">
        <v>-1</v>
      </c>
      <c r="O128" s="21">
        <v>0</v>
      </c>
      <c r="P128" s="21">
        <v>5.328</v>
      </c>
      <c r="Q128" s="21">
        <v>0</v>
      </c>
      <c r="R128" s="21">
        <v>0</v>
      </c>
    </row>
    <row r="129" ht="16.5" spans="1:18">
      <c r="A129" s="18">
        <v>97</v>
      </c>
      <c r="B129" s="18" t="s">
        <v>167</v>
      </c>
      <c r="C129" s="18">
        <v>6755.913</v>
      </c>
      <c r="D129" s="18">
        <v>7493.156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2</v>
      </c>
      <c r="M129" s="21">
        <v>0</v>
      </c>
      <c r="N129" s="21">
        <v>0</v>
      </c>
      <c r="O129" s="21">
        <v>0</v>
      </c>
      <c r="P129" s="21">
        <v>-0.448</v>
      </c>
      <c r="Q129" s="21">
        <v>0</v>
      </c>
      <c r="R129" s="21">
        <v>-1</v>
      </c>
    </row>
    <row r="130" ht="16.5" spans="1:18">
      <c r="A130" s="18">
        <v>98</v>
      </c>
      <c r="B130" s="18" t="s">
        <v>168</v>
      </c>
      <c r="C130" s="18">
        <v>4422.812</v>
      </c>
      <c r="D130" s="18">
        <v>4796.866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1</v>
      </c>
      <c r="L130" s="21">
        <v>2</v>
      </c>
      <c r="M130" s="21">
        <v>0</v>
      </c>
      <c r="N130" s="21">
        <v>0</v>
      </c>
      <c r="O130" s="21">
        <v>0</v>
      </c>
      <c r="P130" s="21">
        <v>9.797</v>
      </c>
      <c r="Q130" s="21">
        <v>0</v>
      </c>
      <c r="R130" s="21">
        <v>-1</v>
      </c>
    </row>
    <row r="131" ht="16.5" spans="1:18">
      <c r="A131" s="18">
        <v>99</v>
      </c>
      <c r="B131" s="18" t="s">
        <v>169</v>
      </c>
      <c r="C131" s="18">
        <v>6541.013</v>
      </c>
      <c r="D131" s="18">
        <v>7542.959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2</v>
      </c>
      <c r="M131" s="21">
        <v>0</v>
      </c>
      <c r="N131" s="21">
        <v>0</v>
      </c>
      <c r="O131" s="21">
        <v>0</v>
      </c>
      <c r="P131" s="21">
        <v>9.181</v>
      </c>
      <c r="Q131" s="21">
        <v>0</v>
      </c>
      <c r="R131" s="21">
        <v>-1</v>
      </c>
    </row>
    <row r="132" ht="16.5" spans="1:18">
      <c r="A132" s="18">
        <v>100</v>
      </c>
      <c r="B132" s="18" t="s">
        <v>170</v>
      </c>
      <c r="C132" s="18">
        <v>4920.196</v>
      </c>
      <c r="D132" s="18">
        <v>5360.158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2</v>
      </c>
      <c r="L132" s="21">
        <v>2</v>
      </c>
      <c r="M132" s="21">
        <v>0</v>
      </c>
      <c r="N132" s="21">
        <v>0</v>
      </c>
      <c r="O132" s="21">
        <v>0</v>
      </c>
      <c r="P132" s="21">
        <v>2.842</v>
      </c>
      <c r="Q132" s="21">
        <v>0</v>
      </c>
      <c r="R132" s="21">
        <v>-1</v>
      </c>
    </row>
    <row r="133" ht="16.5" spans="1:18">
      <c r="A133" s="18">
        <v>102</v>
      </c>
      <c r="B133" s="18" t="s">
        <v>171</v>
      </c>
      <c r="C133" s="18">
        <v>5294.98</v>
      </c>
      <c r="D133" s="18">
        <v>5926.967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3</v>
      </c>
      <c r="L133" s="21">
        <v>2</v>
      </c>
      <c r="M133" s="21">
        <v>0</v>
      </c>
      <c r="N133" s="21">
        <v>0</v>
      </c>
      <c r="O133" s="21">
        <v>0</v>
      </c>
      <c r="P133" s="21">
        <v>-10.204</v>
      </c>
      <c r="Q133" s="21">
        <v>0</v>
      </c>
      <c r="R133" s="21">
        <v>0</v>
      </c>
    </row>
    <row r="134" ht="16.5" spans="1:18">
      <c r="A134" s="18">
        <v>103</v>
      </c>
      <c r="B134" s="18" t="s">
        <v>172</v>
      </c>
      <c r="C134" s="18">
        <v>7037.416</v>
      </c>
      <c r="D134" s="18">
        <v>8510.714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2</v>
      </c>
      <c r="M134" s="21">
        <v>0</v>
      </c>
      <c r="N134" s="21">
        <v>0</v>
      </c>
      <c r="O134" s="21">
        <v>1</v>
      </c>
      <c r="P134" s="21">
        <v>10.38</v>
      </c>
      <c r="Q134" s="21">
        <v>0</v>
      </c>
      <c r="R134" s="21">
        <v>1</v>
      </c>
    </row>
    <row r="135" ht="16.5" spans="1:18">
      <c r="A135" s="18">
        <v>104</v>
      </c>
      <c r="B135" s="18" t="s">
        <v>173</v>
      </c>
      <c r="C135" s="18">
        <v>1462.669</v>
      </c>
      <c r="D135" s="18">
        <v>1859.093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2</v>
      </c>
      <c r="L135" s="21">
        <v>2</v>
      </c>
      <c r="M135" s="21">
        <v>0</v>
      </c>
      <c r="N135" s="21">
        <v>0</v>
      </c>
      <c r="O135" s="21">
        <v>0</v>
      </c>
      <c r="P135" s="21">
        <v>-1.357</v>
      </c>
      <c r="Q135" s="21">
        <v>0</v>
      </c>
      <c r="R135" s="21">
        <v>0</v>
      </c>
    </row>
    <row r="136" ht="16.5" spans="1:18">
      <c r="A136" s="18">
        <v>105</v>
      </c>
      <c r="B136" s="18" t="s">
        <v>174</v>
      </c>
      <c r="C136" s="18">
        <v>3283.099</v>
      </c>
      <c r="D136" s="18">
        <v>4050.293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3</v>
      </c>
      <c r="L136" s="21">
        <v>2</v>
      </c>
      <c r="M136" s="21">
        <v>0</v>
      </c>
      <c r="N136" s="21">
        <v>0</v>
      </c>
      <c r="O136" s="21">
        <v>0</v>
      </c>
      <c r="P136" s="21">
        <v>-6.629</v>
      </c>
      <c r="Q136" s="21">
        <v>0</v>
      </c>
      <c r="R136" s="21">
        <v>0</v>
      </c>
    </row>
    <row r="137" ht="16.5" spans="1:18">
      <c r="A137" s="18">
        <v>106</v>
      </c>
      <c r="B137" s="18" t="s">
        <v>175</v>
      </c>
      <c r="C137" s="18">
        <v>3967.714</v>
      </c>
      <c r="D137" s="18">
        <v>4734.032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2</v>
      </c>
      <c r="L137" s="21">
        <v>2</v>
      </c>
      <c r="M137" s="21">
        <v>0</v>
      </c>
      <c r="N137" s="21">
        <v>0</v>
      </c>
      <c r="O137" s="21">
        <v>0</v>
      </c>
      <c r="P137" s="21">
        <v>3.168</v>
      </c>
      <c r="Q137" s="21">
        <v>0</v>
      </c>
      <c r="R137" s="21">
        <v>0</v>
      </c>
    </row>
    <row r="138" ht="16.5" spans="1:18">
      <c r="A138" s="18">
        <v>107</v>
      </c>
      <c r="B138" s="18" t="s">
        <v>176</v>
      </c>
      <c r="C138" s="18">
        <v>4418.844</v>
      </c>
      <c r="D138" s="18">
        <v>5504.863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2</v>
      </c>
      <c r="L138" s="21">
        <v>2</v>
      </c>
      <c r="M138" s="21">
        <v>0</v>
      </c>
      <c r="N138" s="21">
        <v>-1</v>
      </c>
      <c r="O138" s="21">
        <v>0</v>
      </c>
      <c r="P138" s="21">
        <v>-1.987</v>
      </c>
      <c r="Q138" s="21">
        <v>0</v>
      </c>
      <c r="R138" s="21">
        <v>-1</v>
      </c>
    </row>
    <row r="139" ht="16.5" spans="1:18">
      <c r="A139" s="18">
        <v>108</v>
      </c>
      <c r="B139" s="18" t="s">
        <v>177</v>
      </c>
      <c r="C139" s="18">
        <v>11064.385</v>
      </c>
      <c r="D139" s="18">
        <v>13666.07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2</v>
      </c>
      <c r="M139" s="21">
        <v>0</v>
      </c>
      <c r="N139" s="21">
        <v>0</v>
      </c>
      <c r="O139" s="21">
        <v>0</v>
      </c>
      <c r="P139" s="21">
        <v>2.236</v>
      </c>
      <c r="Q139" s="21">
        <v>0</v>
      </c>
      <c r="R139" s="21">
        <v>-1</v>
      </c>
    </row>
    <row r="140" ht="16.5" spans="1:18">
      <c r="A140" s="18">
        <v>109</v>
      </c>
      <c r="B140" s="18" t="s">
        <v>178</v>
      </c>
      <c r="C140" s="18">
        <v>8954.235</v>
      </c>
      <c r="D140" s="18">
        <v>10941.363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2</v>
      </c>
      <c r="M140" s="21">
        <v>0</v>
      </c>
      <c r="N140" s="21">
        <v>-1</v>
      </c>
      <c r="O140" s="21">
        <v>0</v>
      </c>
      <c r="P140" s="21">
        <v>0.456</v>
      </c>
      <c r="Q140" s="21">
        <v>0</v>
      </c>
      <c r="R140" s="21">
        <v>-1</v>
      </c>
    </row>
    <row r="141" ht="16.5" spans="1:18">
      <c r="A141" s="18">
        <v>110</v>
      </c>
      <c r="B141" s="18" t="s">
        <v>179</v>
      </c>
      <c r="C141" s="18">
        <v>3086.651</v>
      </c>
      <c r="D141" s="18">
        <v>3413.8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2</v>
      </c>
      <c r="M141" s="21">
        <v>1</v>
      </c>
      <c r="N141" s="21">
        <v>-1</v>
      </c>
      <c r="O141" s="21">
        <v>0</v>
      </c>
      <c r="P141" s="21">
        <v>-1.337</v>
      </c>
      <c r="Q141" s="21">
        <v>0</v>
      </c>
      <c r="R141" s="21">
        <v>0</v>
      </c>
    </row>
    <row r="142" ht="16.5" spans="1:18">
      <c r="A142" s="18">
        <v>111</v>
      </c>
      <c r="B142" s="18" t="s">
        <v>180</v>
      </c>
      <c r="C142" s="18">
        <v>5267.425</v>
      </c>
      <c r="D142" s="18">
        <v>6098.336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2</v>
      </c>
      <c r="M142" s="21">
        <v>0</v>
      </c>
      <c r="N142" s="21">
        <v>0</v>
      </c>
      <c r="O142" s="21">
        <v>1</v>
      </c>
      <c r="P142" s="21">
        <v>1.795</v>
      </c>
      <c r="Q142" s="21">
        <v>0</v>
      </c>
      <c r="R142" s="21">
        <v>-1</v>
      </c>
    </row>
    <row r="143" ht="16.5" spans="1:18">
      <c r="A143" s="18">
        <v>114</v>
      </c>
      <c r="B143" s="18" t="s">
        <v>181</v>
      </c>
      <c r="C143" s="18">
        <v>1171.069</v>
      </c>
      <c r="D143" s="18">
        <v>1269.191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0</v>
      </c>
      <c r="L143" s="21">
        <v>2</v>
      </c>
      <c r="M143" s="21">
        <v>0</v>
      </c>
      <c r="N143" s="21">
        <v>0</v>
      </c>
      <c r="O143" s="21">
        <v>0</v>
      </c>
      <c r="P143" s="21">
        <v>4.575</v>
      </c>
      <c r="Q143" s="21">
        <v>0</v>
      </c>
      <c r="R143" s="21">
        <v>-1</v>
      </c>
    </row>
    <row r="144" ht="16.5" spans="1:18">
      <c r="A144" s="18">
        <v>115</v>
      </c>
      <c r="B144" s="18" t="s">
        <v>182</v>
      </c>
      <c r="C144" s="18">
        <v>5986.657</v>
      </c>
      <c r="D144" s="18">
        <v>7083.657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1</v>
      </c>
      <c r="L144" s="21">
        <v>2</v>
      </c>
      <c r="M144" s="21">
        <v>0</v>
      </c>
      <c r="N144" s="21">
        <v>0</v>
      </c>
      <c r="O144" s="21">
        <v>0</v>
      </c>
      <c r="P144" s="21">
        <v>-5.717</v>
      </c>
      <c r="Q144" s="21">
        <v>0</v>
      </c>
      <c r="R144" s="21">
        <v>-1</v>
      </c>
    </row>
    <row r="145" ht="16.5" spans="1:18">
      <c r="A145" s="18">
        <v>117</v>
      </c>
      <c r="B145" s="18" t="s">
        <v>183</v>
      </c>
      <c r="C145" s="18">
        <v>3077.102</v>
      </c>
      <c r="D145" s="18">
        <v>3730.116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2</v>
      </c>
      <c r="L145" s="21">
        <v>2</v>
      </c>
      <c r="M145" s="21">
        <v>0</v>
      </c>
      <c r="N145" s="21">
        <v>0</v>
      </c>
      <c r="O145" s="21">
        <v>0</v>
      </c>
      <c r="P145" s="21">
        <v>1.429</v>
      </c>
      <c r="Q145" s="21">
        <v>0</v>
      </c>
      <c r="R145" s="21">
        <v>-1</v>
      </c>
    </row>
    <row r="146" ht="16.5" spans="1:18">
      <c r="A146" s="18">
        <v>118</v>
      </c>
      <c r="B146" s="18" t="s">
        <v>184</v>
      </c>
      <c r="C146" s="18">
        <v>8158.085</v>
      </c>
      <c r="D146" s="18">
        <v>9220.382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2</v>
      </c>
      <c r="L146" s="21">
        <v>2</v>
      </c>
      <c r="M146" s="21">
        <v>0</v>
      </c>
      <c r="N146" s="21">
        <v>0</v>
      </c>
      <c r="O146" s="21">
        <v>0</v>
      </c>
      <c r="P146" s="21">
        <v>0.658</v>
      </c>
      <c r="Q146" s="21">
        <v>0</v>
      </c>
      <c r="R146" s="21">
        <v>-1</v>
      </c>
    </row>
    <row r="147" ht="16.5" spans="1:18">
      <c r="A147" s="18">
        <v>119</v>
      </c>
      <c r="B147" s="18" t="s">
        <v>185</v>
      </c>
      <c r="C147" s="18">
        <v>2938</v>
      </c>
      <c r="D147" s="18">
        <v>3522.361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2</v>
      </c>
      <c r="M147" s="21">
        <v>0</v>
      </c>
      <c r="N147" s="21">
        <v>0</v>
      </c>
      <c r="O147" s="21">
        <v>0</v>
      </c>
      <c r="P147" s="21">
        <v>0.154</v>
      </c>
      <c r="Q147" s="21">
        <v>0</v>
      </c>
      <c r="R147" s="21">
        <v>-1</v>
      </c>
    </row>
    <row r="148" ht="16.5" spans="1:18">
      <c r="A148" s="18">
        <v>120</v>
      </c>
      <c r="B148" s="18" t="s">
        <v>186</v>
      </c>
      <c r="C148" s="18">
        <v>7188.875</v>
      </c>
      <c r="D148" s="18">
        <v>8139.418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2</v>
      </c>
      <c r="M148" s="21">
        <v>0</v>
      </c>
      <c r="N148" s="21">
        <v>-1</v>
      </c>
      <c r="O148" s="21">
        <v>0</v>
      </c>
      <c r="P148" s="21">
        <v>0.76</v>
      </c>
      <c r="Q148" s="21">
        <v>0</v>
      </c>
      <c r="R148" s="21">
        <v>0</v>
      </c>
    </row>
    <row r="149" ht="16.5" spans="1:18">
      <c r="A149" s="18">
        <v>121</v>
      </c>
      <c r="B149" s="18" t="s">
        <v>187</v>
      </c>
      <c r="C149" s="18">
        <v>7016.759</v>
      </c>
      <c r="D149" s="18">
        <v>8641.499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1</v>
      </c>
      <c r="L149" s="21">
        <v>2</v>
      </c>
      <c r="M149" s="21">
        <v>0</v>
      </c>
      <c r="N149" s="21">
        <v>0</v>
      </c>
      <c r="O149" s="21">
        <v>0</v>
      </c>
      <c r="P149" s="21">
        <v>0.698</v>
      </c>
      <c r="Q149" s="21">
        <v>0</v>
      </c>
      <c r="R149" s="21">
        <v>-1</v>
      </c>
    </row>
    <row r="150" ht="16.5" spans="1:18">
      <c r="A150" s="18">
        <v>122</v>
      </c>
      <c r="B150" s="18" t="s">
        <v>188</v>
      </c>
      <c r="C150" s="18">
        <v>1314.542</v>
      </c>
      <c r="D150" s="18">
        <v>1662.014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2</v>
      </c>
      <c r="M150" s="21">
        <v>0</v>
      </c>
      <c r="N150" s="21">
        <v>-1</v>
      </c>
      <c r="O150" s="21">
        <v>0</v>
      </c>
      <c r="P150" s="21">
        <v>0.892</v>
      </c>
      <c r="Q150" s="21">
        <v>0</v>
      </c>
      <c r="R150" s="21">
        <v>-1</v>
      </c>
    </row>
    <row r="151" ht="16.5" spans="1:18">
      <c r="A151" s="18">
        <v>123</v>
      </c>
      <c r="B151" s="18" t="s">
        <v>189</v>
      </c>
      <c r="C151" s="18">
        <v>4559.259</v>
      </c>
      <c r="D151" s="18">
        <v>5046.117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2</v>
      </c>
      <c r="M151" s="21">
        <v>0</v>
      </c>
      <c r="N151" s="21">
        <v>-1</v>
      </c>
      <c r="O151" s="21">
        <v>0</v>
      </c>
      <c r="P151" s="21">
        <v>0.34</v>
      </c>
      <c r="Q151" s="21">
        <v>0</v>
      </c>
      <c r="R151" s="21">
        <v>-1</v>
      </c>
    </row>
    <row r="152" ht="16.5" spans="1:18">
      <c r="A152" s="18">
        <v>125</v>
      </c>
      <c r="B152" s="18" t="s">
        <v>190</v>
      </c>
      <c r="C152" s="18">
        <v>9977.368</v>
      </c>
      <c r="D152" s="18">
        <v>10677.676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2</v>
      </c>
      <c r="M152" s="21">
        <v>0</v>
      </c>
      <c r="N152" s="21">
        <v>0</v>
      </c>
      <c r="O152" s="21">
        <v>0</v>
      </c>
      <c r="P152" s="21">
        <v>1.177</v>
      </c>
      <c r="Q152" s="21">
        <v>0</v>
      </c>
      <c r="R152" s="21">
        <v>-1</v>
      </c>
    </row>
    <row r="153" ht="16.5" spans="1:18">
      <c r="A153" s="18">
        <v>126</v>
      </c>
      <c r="B153" s="18" t="s">
        <v>191</v>
      </c>
      <c r="C153" s="18">
        <v>7174.047</v>
      </c>
      <c r="D153" s="18">
        <v>8629.907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2</v>
      </c>
      <c r="M153" s="21">
        <v>0</v>
      </c>
      <c r="N153" s="21">
        <v>-1</v>
      </c>
      <c r="O153" s="21">
        <v>0</v>
      </c>
      <c r="P153" s="21">
        <v>0.47</v>
      </c>
      <c r="Q153" s="21">
        <v>0</v>
      </c>
      <c r="R153" s="21">
        <v>-1</v>
      </c>
    </row>
    <row r="154" ht="16.5" spans="1:18">
      <c r="A154" s="18">
        <v>128</v>
      </c>
      <c r="B154" s="18" t="s">
        <v>192</v>
      </c>
      <c r="C154" s="18">
        <v>6869.979</v>
      </c>
      <c r="D154" s="18">
        <v>7918.896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2</v>
      </c>
      <c r="M154" s="21">
        <v>0</v>
      </c>
      <c r="N154" s="21">
        <v>-1</v>
      </c>
      <c r="O154" s="21">
        <v>0</v>
      </c>
      <c r="P154" s="21">
        <v>1.047</v>
      </c>
      <c r="Q154" s="21">
        <v>0</v>
      </c>
      <c r="R154" s="21">
        <v>-1</v>
      </c>
    </row>
    <row r="155" ht="16.5" spans="1:18">
      <c r="A155" s="18">
        <v>129</v>
      </c>
      <c r="B155" s="18" t="s">
        <v>193</v>
      </c>
      <c r="C155" s="18">
        <v>13021.17</v>
      </c>
      <c r="D155" s="18">
        <v>13848.69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2</v>
      </c>
      <c r="M155" s="21">
        <v>0</v>
      </c>
      <c r="N155" s="21">
        <v>0</v>
      </c>
      <c r="O155" s="21">
        <v>0</v>
      </c>
      <c r="P155" s="21">
        <v>1.919</v>
      </c>
      <c r="Q155" s="21">
        <v>0</v>
      </c>
      <c r="R155" s="21">
        <v>-1</v>
      </c>
    </row>
    <row r="156" ht="16.5" spans="1:18">
      <c r="A156" s="18">
        <v>130</v>
      </c>
      <c r="B156" s="18" t="s">
        <v>194</v>
      </c>
      <c r="C156" s="18">
        <v>10819.543</v>
      </c>
      <c r="D156" s="18">
        <v>12086.324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2</v>
      </c>
      <c r="M156" s="21">
        <v>0</v>
      </c>
      <c r="N156" s="21">
        <v>0</v>
      </c>
      <c r="O156" s="21">
        <v>0</v>
      </c>
      <c r="P156" s="21">
        <v>0.741</v>
      </c>
      <c r="Q156" s="21">
        <v>0</v>
      </c>
      <c r="R156" s="21">
        <v>-1</v>
      </c>
    </row>
    <row r="157" ht="16.5" spans="1:18">
      <c r="A157" s="18">
        <v>131</v>
      </c>
      <c r="B157" s="18" t="s">
        <v>195</v>
      </c>
      <c r="C157" s="18">
        <v>1587.493</v>
      </c>
      <c r="D157" s="18">
        <v>1941.624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2</v>
      </c>
      <c r="M157" s="21">
        <v>0</v>
      </c>
      <c r="N157" s="21">
        <v>0</v>
      </c>
      <c r="O157" s="21">
        <v>0</v>
      </c>
      <c r="P157" s="21">
        <v>0.844</v>
      </c>
      <c r="Q157" s="21">
        <v>0</v>
      </c>
      <c r="R157" s="21">
        <v>-1</v>
      </c>
    </row>
    <row r="158" ht="16.5" spans="1:18">
      <c r="A158" s="18">
        <v>132</v>
      </c>
      <c r="B158" s="18" t="s">
        <v>196</v>
      </c>
      <c r="C158" s="18">
        <v>4487.482</v>
      </c>
      <c r="D158" s="18">
        <v>5422.614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2</v>
      </c>
      <c r="M158" s="21">
        <v>0</v>
      </c>
      <c r="N158" s="21">
        <v>0</v>
      </c>
      <c r="O158" s="21">
        <v>0</v>
      </c>
      <c r="P158" s="21">
        <v>0.192</v>
      </c>
      <c r="Q158" s="21">
        <v>0</v>
      </c>
      <c r="R158" s="21">
        <v>-1</v>
      </c>
    </row>
    <row r="159" ht="16.5" spans="1:18">
      <c r="A159" s="18">
        <v>133</v>
      </c>
      <c r="B159" s="18" t="s">
        <v>197</v>
      </c>
      <c r="C159" s="18">
        <v>3480.802</v>
      </c>
      <c r="D159" s="18">
        <v>4212.658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2</v>
      </c>
      <c r="M159" s="21">
        <v>0</v>
      </c>
      <c r="N159" s="21">
        <v>0</v>
      </c>
      <c r="O159" s="21">
        <v>0</v>
      </c>
      <c r="P159" s="21">
        <v>0.78</v>
      </c>
      <c r="Q159" s="21">
        <v>0</v>
      </c>
      <c r="R159" s="21">
        <v>-1</v>
      </c>
    </row>
    <row r="160" ht="16.5" spans="1:18">
      <c r="A160" s="18">
        <v>136</v>
      </c>
      <c r="B160" s="18" t="s">
        <v>198</v>
      </c>
      <c r="C160" s="18">
        <v>11080.36</v>
      </c>
      <c r="D160" s="18">
        <v>11909.909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2</v>
      </c>
      <c r="M160" s="21">
        <v>0</v>
      </c>
      <c r="N160" s="21">
        <v>0</v>
      </c>
      <c r="O160" s="21">
        <v>0</v>
      </c>
      <c r="P160" s="21">
        <v>0.374</v>
      </c>
      <c r="Q160" s="21">
        <v>0</v>
      </c>
      <c r="R160" s="21">
        <v>-1</v>
      </c>
    </row>
    <row r="161" ht="16.5" spans="1:18">
      <c r="A161" s="18">
        <v>137</v>
      </c>
      <c r="B161" s="18" t="s">
        <v>199</v>
      </c>
      <c r="C161" s="18">
        <v>3147.838</v>
      </c>
      <c r="D161" s="18">
        <v>3848.833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2</v>
      </c>
      <c r="M161" s="21">
        <v>0</v>
      </c>
      <c r="N161" s="21">
        <v>0</v>
      </c>
      <c r="O161" s="21">
        <v>0</v>
      </c>
      <c r="P161" s="21">
        <v>8.719</v>
      </c>
      <c r="Q161" s="21">
        <v>0</v>
      </c>
      <c r="R161" s="21">
        <v>-1</v>
      </c>
    </row>
    <row r="162" ht="16.5" spans="1:18">
      <c r="A162" s="18">
        <v>139</v>
      </c>
      <c r="B162" s="18" t="s">
        <v>200</v>
      </c>
      <c r="C162" s="18">
        <v>335.98</v>
      </c>
      <c r="D162" s="18">
        <v>357.46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2</v>
      </c>
      <c r="L162" s="21">
        <v>2</v>
      </c>
      <c r="M162" s="21">
        <v>0</v>
      </c>
      <c r="N162" s="21">
        <v>0</v>
      </c>
      <c r="O162" s="21">
        <v>0</v>
      </c>
      <c r="P162" s="21">
        <v>1.825</v>
      </c>
      <c r="Q162" s="21">
        <v>0</v>
      </c>
      <c r="R162" s="21">
        <v>0</v>
      </c>
    </row>
    <row r="163" ht="16.5" spans="1:18">
      <c r="A163" s="18">
        <v>141</v>
      </c>
      <c r="B163" s="18" t="s">
        <v>201</v>
      </c>
      <c r="C163" s="18">
        <v>2491.393</v>
      </c>
      <c r="D163" s="18">
        <v>3027.017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2</v>
      </c>
      <c r="L163" s="21">
        <v>2</v>
      </c>
      <c r="M163" s="21">
        <v>0</v>
      </c>
      <c r="N163" s="21">
        <v>0</v>
      </c>
      <c r="O163" s="21">
        <v>1</v>
      </c>
      <c r="P163" s="21">
        <v>4.24</v>
      </c>
      <c r="Q163" s="21">
        <v>0</v>
      </c>
      <c r="R163" s="21">
        <v>-1</v>
      </c>
    </row>
    <row r="164" ht="16.5" spans="1:18">
      <c r="A164" s="18">
        <v>142</v>
      </c>
      <c r="B164" s="18" t="s">
        <v>202</v>
      </c>
      <c r="C164" s="18">
        <v>7653.326</v>
      </c>
      <c r="D164" s="18">
        <v>8594.234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0</v>
      </c>
      <c r="L164" s="21">
        <v>2</v>
      </c>
      <c r="M164" s="21">
        <v>0</v>
      </c>
      <c r="N164" s="21">
        <v>0</v>
      </c>
      <c r="O164" s="21">
        <v>0</v>
      </c>
      <c r="P164" s="21">
        <v>35.49</v>
      </c>
      <c r="Q164" s="21">
        <v>0</v>
      </c>
      <c r="R164" s="21">
        <v>0</v>
      </c>
    </row>
    <row r="165" ht="16.5" spans="1:18">
      <c r="A165" s="18">
        <v>145</v>
      </c>
      <c r="B165" s="18" t="s">
        <v>203</v>
      </c>
      <c r="C165" s="18">
        <v>5051.062</v>
      </c>
      <c r="D165" s="18">
        <v>5891.134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2</v>
      </c>
      <c r="M165" s="21">
        <v>0</v>
      </c>
      <c r="N165" s="21">
        <v>0</v>
      </c>
      <c r="O165" s="21">
        <v>0</v>
      </c>
      <c r="P165" s="21">
        <v>11.451</v>
      </c>
      <c r="Q165" s="21">
        <v>0</v>
      </c>
      <c r="R165" s="21">
        <v>-1</v>
      </c>
    </row>
    <row r="166" ht="16.5" spans="1:18">
      <c r="A166" s="18">
        <v>147</v>
      </c>
      <c r="B166" s="18" t="s">
        <v>204</v>
      </c>
      <c r="C166" s="18">
        <v>6118.018</v>
      </c>
      <c r="D166" s="18">
        <v>7338.773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2</v>
      </c>
      <c r="M166" s="21">
        <v>0</v>
      </c>
      <c r="N166" s="21">
        <v>0</v>
      </c>
      <c r="O166" s="21">
        <v>0</v>
      </c>
      <c r="P166" s="21">
        <v>1.78</v>
      </c>
      <c r="Q166" s="21">
        <v>0</v>
      </c>
      <c r="R166" s="21">
        <v>-1</v>
      </c>
    </row>
    <row r="167" ht="16.5" spans="1:18">
      <c r="A167" s="18">
        <v>148</v>
      </c>
      <c r="B167" s="18" t="s">
        <v>205</v>
      </c>
      <c r="C167" s="18">
        <v>6921.027</v>
      </c>
      <c r="D167" s="18">
        <v>7763.991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3</v>
      </c>
      <c r="L167" s="21">
        <v>2</v>
      </c>
      <c r="M167" s="21">
        <v>0</v>
      </c>
      <c r="N167" s="21">
        <v>0</v>
      </c>
      <c r="O167" s="21">
        <v>0</v>
      </c>
      <c r="P167" s="21">
        <v>5.707</v>
      </c>
      <c r="Q167" s="21">
        <v>0</v>
      </c>
      <c r="R167" s="21">
        <v>-1</v>
      </c>
    </row>
    <row r="168" ht="16.5" spans="1:18">
      <c r="A168" s="18">
        <v>149</v>
      </c>
      <c r="B168" s="18" t="s">
        <v>206</v>
      </c>
      <c r="C168" s="18">
        <v>3422.859</v>
      </c>
      <c r="D168" s="18">
        <v>3686.206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1</v>
      </c>
      <c r="L168" s="21">
        <v>2</v>
      </c>
      <c r="M168" s="21">
        <v>0</v>
      </c>
      <c r="N168" s="21">
        <v>0</v>
      </c>
      <c r="O168" s="21">
        <v>0</v>
      </c>
      <c r="P168" s="21">
        <v>4.646</v>
      </c>
      <c r="Q168" s="21">
        <v>0</v>
      </c>
      <c r="R168" s="21">
        <v>0</v>
      </c>
    </row>
    <row r="169" ht="16.5" spans="1:18">
      <c r="A169" s="18">
        <v>150</v>
      </c>
      <c r="B169" s="18" t="s">
        <v>207</v>
      </c>
      <c r="C169" s="18">
        <v>11049.154</v>
      </c>
      <c r="D169" s="18">
        <v>12722.086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2</v>
      </c>
      <c r="M169" s="21">
        <v>0</v>
      </c>
      <c r="N169" s="21">
        <v>0</v>
      </c>
      <c r="O169" s="21">
        <v>0</v>
      </c>
      <c r="P169" s="21">
        <v>10.303</v>
      </c>
      <c r="Q169" s="21">
        <v>0</v>
      </c>
      <c r="R169" s="21">
        <v>-1</v>
      </c>
    </row>
    <row r="170" ht="16.5" spans="1:18">
      <c r="A170" s="18">
        <v>151</v>
      </c>
      <c r="B170" s="18" t="s">
        <v>208</v>
      </c>
      <c r="C170" s="18">
        <v>1519.484</v>
      </c>
      <c r="D170" s="18">
        <v>1678.105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2</v>
      </c>
      <c r="M170" s="21">
        <v>0</v>
      </c>
      <c r="N170" s="21">
        <v>0</v>
      </c>
      <c r="O170" s="21">
        <v>0</v>
      </c>
      <c r="P170" s="21">
        <v>34.489</v>
      </c>
      <c r="Q170" s="21">
        <v>0</v>
      </c>
      <c r="R170" s="21">
        <v>0</v>
      </c>
    </row>
    <row r="171" ht="16.5" spans="1:18">
      <c r="A171" s="18">
        <v>152</v>
      </c>
      <c r="B171" s="18" t="s">
        <v>209</v>
      </c>
      <c r="C171" s="18">
        <v>2409.959</v>
      </c>
      <c r="D171" s="18">
        <v>2603.876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1</v>
      </c>
      <c r="L171" s="21">
        <v>2</v>
      </c>
      <c r="M171" s="21">
        <v>0</v>
      </c>
      <c r="N171" s="21">
        <v>0</v>
      </c>
      <c r="O171" s="21">
        <v>0</v>
      </c>
      <c r="P171" s="21">
        <v>1.389</v>
      </c>
      <c r="Q171" s="21">
        <v>0</v>
      </c>
      <c r="R171" s="21">
        <v>-1</v>
      </c>
    </row>
    <row r="172" ht="16.5" spans="1:18">
      <c r="A172" s="18">
        <v>153</v>
      </c>
      <c r="B172" s="18" t="s">
        <v>210</v>
      </c>
      <c r="C172" s="18">
        <v>2744.156</v>
      </c>
      <c r="D172" s="18">
        <v>3246.164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2</v>
      </c>
      <c r="L172" s="21">
        <v>2</v>
      </c>
      <c r="M172" s="21">
        <v>0</v>
      </c>
      <c r="N172" s="21">
        <v>1</v>
      </c>
      <c r="O172" s="21">
        <v>0</v>
      </c>
      <c r="P172" s="21">
        <v>-0.621</v>
      </c>
      <c r="Q172" s="21">
        <v>0</v>
      </c>
      <c r="R172" s="21">
        <v>0</v>
      </c>
    </row>
    <row r="173" ht="16.5" spans="1:18">
      <c r="A173" s="18">
        <v>155</v>
      </c>
      <c r="B173" s="18" t="s">
        <v>211</v>
      </c>
      <c r="C173" s="18">
        <v>2477.989</v>
      </c>
      <c r="D173" s="18">
        <v>2665.478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2</v>
      </c>
      <c r="L173" s="21">
        <v>2</v>
      </c>
      <c r="M173" s="21">
        <v>0</v>
      </c>
      <c r="N173" s="21">
        <v>0</v>
      </c>
      <c r="O173" s="21">
        <v>0</v>
      </c>
      <c r="P173" s="21">
        <v>-10.641</v>
      </c>
      <c r="Q173" s="21">
        <v>0</v>
      </c>
      <c r="R173" s="21">
        <v>0</v>
      </c>
    </row>
    <row r="174" ht="16.5" spans="1:18">
      <c r="A174" s="18">
        <v>158</v>
      </c>
      <c r="B174" s="18" t="s">
        <v>212</v>
      </c>
      <c r="C174" s="18">
        <v>1030.353</v>
      </c>
      <c r="D174" s="18">
        <v>1270.668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2</v>
      </c>
      <c r="M174" s="21">
        <v>0</v>
      </c>
      <c r="N174" s="21">
        <v>0</v>
      </c>
      <c r="O174" s="21">
        <v>0</v>
      </c>
      <c r="P174" s="21">
        <v>2.242</v>
      </c>
      <c r="Q174" s="21">
        <v>0</v>
      </c>
      <c r="R174" s="21">
        <v>-1</v>
      </c>
    </row>
    <row r="175" ht="16.5" spans="1:18">
      <c r="A175" s="18">
        <v>159</v>
      </c>
      <c r="B175" s="18" t="s">
        <v>213</v>
      </c>
      <c r="C175" s="18">
        <v>2629.025</v>
      </c>
      <c r="D175" s="18">
        <v>2902.285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2</v>
      </c>
      <c r="M175" s="21">
        <v>0</v>
      </c>
      <c r="N175" s="21">
        <v>0</v>
      </c>
      <c r="O175" s="21">
        <v>0</v>
      </c>
      <c r="P175" s="21">
        <v>-1.335</v>
      </c>
      <c r="Q175" s="21">
        <v>0</v>
      </c>
      <c r="R175" s="21">
        <v>0</v>
      </c>
    </row>
    <row r="176" ht="16.5" spans="1:18">
      <c r="A176" s="18">
        <v>160</v>
      </c>
      <c r="B176" s="18" t="s">
        <v>214</v>
      </c>
      <c r="C176" s="18">
        <v>1763.117</v>
      </c>
      <c r="D176" s="18">
        <v>1922.17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3</v>
      </c>
      <c r="L176" s="21">
        <v>2</v>
      </c>
      <c r="M176" s="21">
        <v>0</v>
      </c>
      <c r="N176" s="21">
        <v>0</v>
      </c>
      <c r="O176" s="21">
        <v>0</v>
      </c>
      <c r="P176" s="21">
        <v>-6.144</v>
      </c>
      <c r="Q176" s="21">
        <v>0</v>
      </c>
      <c r="R176" s="21">
        <v>0</v>
      </c>
    </row>
    <row r="177" ht="16.5" spans="1:18">
      <c r="A177" s="18">
        <v>161</v>
      </c>
      <c r="B177" s="18" t="s">
        <v>215</v>
      </c>
      <c r="C177" s="18">
        <v>1249.66</v>
      </c>
      <c r="D177" s="18">
        <v>1455.245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3</v>
      </c>
      <c r="L177" s="21">
        <v>2</v>
      </c>
      <c r="M177" s="21">
        <v>0</v>
      </c>
      <c r="N177" s="21">
        <v>0</v>
      </c>
      <c r="O177" s="21">
        <v>0</v>
      </c>
      <c r="P177" s="21">
        <v>1.765</v>
      </c>
      <c r="Q177" s="21">
        <v>0</v>
      </c>
      <c r="R177" s="21">
        <v>0</v>
      </c>
    </row>
    <row r="178" ht="16.5" spans="1:18">
      <c r="A178" s="18">
        <v>162</v>
      </c>
      <c r="B178" s="18" t="s">
        <v>216</v>
      </c>
      <c r="C178" s="18">
        <v>2282.668</v>
      </c>
      <c r="D178" s="18">
        <v>2724.733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1</v>
      </c>
      <c r="L178" s="21">
        <v>2</v>
      </c>
      <c r="M178" s="21">
        <v>0</v>
      </c>
      <c r="N178" s="21">
        <v>0</v>
      </c>
      <c r="O178" s="21">
        <v>0</v>
      </c>
      <c r="P178" s="21">
        <v>3.906</v>
      </c>
      <c r="Q178" s="21">
        <v>0</v>
      </c>
      <c r="R178" s="21">
        <v>-1</v>
      </c>
    </row>
    <row r="179" ht="16.5" spans="1:18">
      <c r="A179" s="18">
        <v>170</v>
      </c>
      <c r="B179" s="18" t="s">
        <v>217</v>
      </c>
      <c r="C179" s="18">
        <v>4314.368</v>
      </c>
      <c r="D179" s="18">
        <v>4905.355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0.268</v>
      </c>
      <c r="Q179" s="21">
        <v>0</v>
      </c>
      <c r="R179" s="21">
        <v>0</v>
      </c>
    </row>
    <row r="180" ht="16.5" spans="1:18">
      <c r="A180" s="18">
        <v>171</v>
      </c>
      <c r="B180" s="18" t="s">
        <v>218</v>
      </c>
      <c r="C180" s="18">
        <v>948.512</v>
      </c>
      <c r="D180" s="18">
        <v>1081.022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2</v>
      </c>
      <c r="M180" s="21">
        <v>0</v>
      </c>
      <c r="N180" s="21">
        <v>0</v>
      </c>
      <c r="O180" s="21">
        <v>0</v>
      </c>
      <c r="P180" s="21">
        <v>11.021</v>
      </c>
      <c r="Q180" s="21">
        <v>0</v>
      </c>
      <c r="R180" s="21">
        <v>-1</v>
      </c>
    </row>
    <row r="181" ht="16.5" spans="1:18">
      <c r="A181" s="18">
        <v>300</v>
      </c>
      <c r="B181" s="18" t="s">
        <v>219</v>
      </c>
      <c r="C181" s="18">
        <v>3362.88</v>
      </c>
      <c r="D181" s="18">
        <v>3668.099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1</v>
      </c>
      <c r="L181" s="21">
        <v>2</v>
      </c>
      <c r="M181" s="21">
        <v>0</v>
      </c>
      <c r="N181" s="21">
        <v>-1</v>
      </c>
      <c r="O181" s="21">
        <v>0</v>
      </c>
      <c r="P181" s="21">
        <v>0.786</v>
      </c>
      <c r="Q181" s="21">
        <v>0</v>
      </c>
      <c r="R181" s="21">
        <v>-1</v>
      </c>
    </row>
    <row r="182" ht="16.5" spans="1:18">
      <c r="A182" s="18">
        <v>682</v>
      </c>
      <c r="B182" s="18" t="s">
        <v>220</v>
      </c>
      <c r="C182" s="18">
        <v>861.94</v>
      </c>
      <c r="D182" s="18">
        <v>978.633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2</v>
      </c>
      <c r="M182" s="21">
        <v>0</v>
      </c>
      <c r="N182" s="21">
        <v>0</v>
      </c>
      <c r="O182" s="21">
        <v>0</v>
      </c>
      <c r="P182" s="21">
        <v>1.101</v>
      </c>
      <c r="Q182" s="21">
        <v>0</v>
      </c>
      <c r="R182" s="21">
        <v>-1</v>
      </c>
    </row>
    <row r="183" ht="16.5" spans="1:18">
      <c r="A183" s="18">
        <v>683</v>
      </c>
      <c r="B183" s="18" t="s">
        <v>221</v>
      </c>
      <c r="C183" s="18">
        <v>776.453</v>
      </c>
      <c r="D183" s="18">
        <v>949.863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4</v>
      </c>
      <c r="L183" s="21">
        <v>2</v>
      </c>
      <c r="M183" s="21">
        <v>0</v>
      </c>
      <c r="N183" s="21">
        <v>0</v>
      </c>
      <c r="O183" s="21">
        <v>0</v>
      </c>
      <c r="P183" s="21">
        <v>2.827</v>
      </c>
      <c r="Q183" s="21">
        <v>0</v>
      </c>
      <c r="R183" s="21">
        <v>0</v>
      </c>
    </row>
    <row r="184" ht="16.5" spans="1:18">
      <c r="A184" s="18">
        <v>687</v>
      </c>
      <c r="B184" s="18" t="s">
        <v>222</v>
      </c>
      <c r="C184" s="18">
        <v>792.008</v>
      </c>
      <c r="D184" s="18">
        <v>952.57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1</v>
      </c>
      <c r="L184" s="21">
        <v>2</v>
      </c>
      <c r="M184" s="21">
        <v>0</v>
      </c>
      <c r="N184" s="21">
        <v>0</v>
      </c>
      <c r="O184" s="21">
        <v>0</v>
      </c>
      <c r="P184" s="21">
        <v>8.378</v>
      </c>
      <c r="Q184" s="21">
        <v>0</v>
      </c>
      <c r="R184" s="21">
        <v>-1</v>
      </c>
    </row>
    <row r="185" ht="16.5" spans="1:18">
      <c r="A185" s="18">
        <v>688</v>
      </c>
      <c r="B185" s="18" t="s">
        <v>223</v>
      </c>
      <c r="C185" s="18">
        <v>686.994</v>
      </c>
      <c r="D185" s="18">
        <v>775.469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0</v>
      </c>
      <c r="L185" s="21">
        <v>2</v>
      </c>
      <c r="M185" s="21">
        <v>0</v>
      </c>
      <c r="N185" s="21">
        <v>0</v>
      </c>
      <c r="O185" s="21">
        <v>0</v>
      </c>
      <c r="P185" s="21">
        <v>7.072</v>
      </c>
      <c r="Q185" s="21">
        <v>0</v>
      </c>
      <c r="R185" s="21">
        <v>-1</v>
      </c>
    </row>
    <row r="186" ht="16.5" spans="1:18">
      <c r="A186" s="18">
        <v>689</v>
      </c>
      <c r="B186" s="18" t="s">
        <v>224</v>
      </c>
      <c r="C186" s="18">
        <v>612.609</v>
      </c>
      <c r="D186" s="18">
        <v>757.376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2</v>
      </c>
      <c r="L186" s="21">
        <v>2</v>
      </c>
      <c r="M186" s="21">
        <v>0</v>
      </c>
      <c r="N186" s="21">
        <v>0</v>
      </c>
      <c r="O186" s="21">
        <v>0</v>
      </c>
      <c r="P186" s="21">
        <v>1.69</v>
      </c>
      <c r="Q186" s="21">
        <v>0</v>
      </c>
      <c r="R186" s="21">
        <v>-1</v>
      </c>
    </row>
    <row r="187" ht="16.5" spans="1:18">
      <c r="A187" s="18">
        <v>690</v>
      </c>
      <c r="B187" s="18" t="s">
        <v>225</v>
      </c>
      <c r="C187" s="18">
        <v>738.276</v>
      </c>
      <c r="D187" s="18">
        <v>837.092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0</v>
      </c>
      <c r="L187" s="21">
        <v>2</v>
      </c>
      <c r="M187" s="21">
        <v>0</v>
      </c>
      <c r="N187" s="21">
        <v>0</v>
      </c>
      <c r="O187" s="21">
        <v>0</v>
      </c>
      <c r="P187" s="21">
        <v>4.531</v>
      </c>
      <c r="Q187" s="21">
        <v>0</v>
      </c>
      <c r="R187" s="21">
        <v>-1</v>
      </c>
    </row>
    <row r="188" ht="16.5" spans="1:18">
      <c r="A188" s="18">
        <v>691</v>
      </c>
      <c r="B188" s="18" t="s">
        <v>226</v>
      </c>
      <c r="C188" s="18">
        <v>832.21</v>
      </c>
      <c r="D188" s="18">
        <v>968.309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2</v>
      </c>
      <c r="L188" s="21">
        <v>2</v>
      </c>
      <c r="M188" s="21">
        <v>0</v>
      </c>
      <c r="N188" s="21">
        <v>0</v>
      </c>
      <c r="O188" s="21">
        <v>0</v>
      </c>
      <c r="P188" s="21">
        <v>0.425</v>
      </c>
      <c r="Q188" s="21">
        <v>0</v>
      </c>
      <c r="R188" s="21">
        <v>-1</v>
      </c>
    </row>
    <row r="189" ht="16.5" spans="1:18">
      <c r="A189" s="18">
        <v>692</v>
      </c>
      <c r="B189" s="18" t="s">
        <v>227</v>
      </c>
      <c r="C189" s="18">
        <v>739.134</v>
      </c>
      <c r="D189" s="18">
        <v>1006.128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1</v>
      </c>
      <c r="L189" s="21">
        <v>2</v>
      </c>
      <c r="M189" s="21">
        <v>0</v>
      </c>
      <c r="N189" s="21">
        <v>0</v>
      </c>
      <c r="O189" s="21">
        <v>0</v>
      </c>
      <c r="P189" s="21">
        <v>13.396</v>
      </c>
      <c r="Q189" s="21">
        <v>0</v>
      </c>
      <c r="R189" s="21">
        <v>-1</v>
      </c>
    </row>
    <row r="190" ht="16.5" spans="1:18">
      <c r="A190" s="18">
        <v>693</v>
      </c>
      <c r="B190" s="18" t="s">
        <v>228</v>
      </c>
      <c r="C190" s="18">
        <v>803.355</v>
      </c>
      <c r="D190" s="18">
        <v>988.411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0</v>
      </c>
      <c r="L190" s="21">
        <v>2</v>
      </c>
      <c r="M190" s="21">
        <v>0</v>
      </c>
      <c r="N190" s="21">
        <v>0</v>
      </c>
      <c r="O190" s="21">
        <v>1</v>
      </c>
      <c r="P190" s="21">
        <v>12.931</v>
      </c>
      <c r="Q190" s="21">
        <v>0</v>
      </c>
      <c r="R190" s="21">
        <v>-1</v>
      </c>
    </row>
    <row r="191" ht="16.5" spans="1:18">
      <c r="A191" s="18">
        <v>695</v>
      </c>
      <c r="B191" s="18" t="s">
        <v>229</v>
      </c>
      <c r="C191" s="18">
        <v>571.956</v>
      </c>
      <c r="D191" s="18">
        <v>663.01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2</v>
      </c>
      <c r="M191" s="21">
        <v>0</v>
      </c>
      <c r="N191" s="21">
        <v>0</v>
      </c>
      <c r="O191" s="21">
        <v>0</v>
      </c>
      <c r="P191" s="21">
        <v>11.822</v>
      </c>
      <c r="Q191" s="21">
        <v>0</v>
      </c>
      <c r="R191" s="21">
        <v>-1</v>
      </c>
    </row>
    <row r="192" ht="16.5" spans="1:18">
      <c r="A192" s="18">
        <v>697</v>
      </c>
      <c r="B192" s="18" t="s">
        <v>230</v>
      </c>
      <c r="C192" s="18">
        <v>756.28</v>
      </c>
      <c r="D192" s="18">
        <v>893.303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1</v>
      </c>
      <c r="L192" s="21">
        <v>2</v>
      </c>
      <c r="M192" s="21">
        <v>1</v>
      </c>
      <c r="N192" s="21">
        <v>-1</v>
      </c>
      <c r="O192" s="21">
        <v>0</v>
      </c>
      <c r="P192" s="21">
        <v>0.341</v>
      </c>
      <c r="Q192" s="21">
        <v>0</v>
      </c>
      <c r="R192" s="21">
        <v>0</v>
      </c>
    </row>
    <row r="193" ht="16.5" spans="1:18">
      <c r="A193" s="18">
        <v>698</v>
      </c>
      <c r="B193" s="18" t="s">
        <v>231</v>
      </c>
      <c r="C193" s="18">
        <v>722.208</v>
      </c>
      <c r="D193" s="18">
        <v>877.735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2</v>
      </c>
      <c r="L193" s="21">
        <v>2</v>
      </c>
      <c r="M193" s="21">
        <v>1</v>
      </c>
      <c r="N193" s="21">
        <v>-1</v>
      </c>
      <c r="O193" s="21">
        <v>0</v>
      </c>
      <c r="P193" s="21">
        <v>0.096</v>
      </c>
      <c r="Q193" s="21">
        <v>0</v>
      </c>
      <c r="R193" s="21">
        <v>0</v>
      </c>
    </row>
    <row r="194" ht="16.5" spans="1:18">
      <c r="A194" s="18">
        <v>802</v>
      </c>
      <c r="B194" s="18" t="s">
        <v>232</v>
      </c>
      <c r="C194" s="18">
        <v>5186.933</v>
      </c>
      <c r="D194" s="18">
        <v>6050.156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2</v>
      </c>
      <c r="M194" s="21">
        <v>1</v>
      </c>
      <c r="N194" s="21">
        <v>-1</v>
      </c>
      <c r="O194" s="21">
        <v>0</v>
      </c>
      <c r="P194" s="21">
        <v>-1.208</v>
      </c>
      <c r="Q194" s="21">
        <v>0</v>
      </c>
      <c r="R194" s="21">
        <v>0</v>
      </c>
    </row>
    <row r="195" ht="16.5" spans="1:18">
      <c r="A195" s="18">
        <v>805</v>
      </c>
      <c r="B195" s="18" t="s">
        <v>233</v>
      </c>
      <c r="C195" s="18">
        <v>4465.705</v>
      </c>
      <c r="D195" s="18">
        <v>5311.358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0</v>
      </c>
      <c r="L195" s="21">
        <v>2</v>
      </c>
      <c r="M195" s="21">
        <v>0</v>
      </c>
      <c r="N195" s="21">
        <v>0</v>
      </c>
      <c r="O195" s="21">
        <v>0</v>
      </c>
      <c r="P195" s="21">
        <v>2.575</v>
      </c>
      <c r="Q195" s="21">
        <v>0</v>
      </c>
      <c r="R195" s="21">
        <v>-1</v>
      </c>
    </row>
    <row r="196" ht="16.5" spans="1:18">
      <c r="A196" s="18">
        <v>806</v>
      </c>
      <c r="B196" s="18" t="s">
        <v>234</v>
      </c>
      <c r="C196" s="18">
        <v>6537.883</v>
      </c>
      <c r="D196" s="18">
        <v>7411.997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2</v>
      </c>
      <c r="M196" s="21">
        <v>0</v>
      </c>
      <c r="N196" s="21">
        <v>-1</v>
      </c>
      <c r="O196" s="21">
        <v>0</v>
      </c>
      <c r="P196" s="21">
        <v>1.139</v>
      </c>
      <c r="Q196" s="21">
        <v>0</v>
      </c>
      <c r="R196" s="21">
        <v>0</v>
      </c>
    </row>
    <row r="197" ht="16.5" spans="1:18">
      <c r="A197" s="18">
        <v>807</v>
      </c>
      <c r="B197" s="18" t="s">
        <v>235</v>
      </c>
      <c r="C197" s="18">
        <v>18187.008</v>
      </c>
      <c r="D197" s="18">
        <v>22964.715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0</v>
      </c>
      <c r="L197" s="21">
        <v>1</v>
      </c>
      <c r="M197" s="21">
        <v>0</v>
      </c>
      <c r="N197" s="21">
        <v>0</v>
      </c>
      <c r="O197" s="21">
        <v>0</v>
      </c>
      <c r="P197" s="21">
        <v>0.438</v>
      </c>
      <c r="Q197" s="21">
        <v>0</v>
      </c>
      <c r="R197" s="21">
        <v>-1</v>
      </c>
    </row>
    <row r="198" ht="16.5" spans="1:18">
      <c r="A198" s="18">
        <v>808</v>
      </c>
      <c r="B198" s="18" t="s">
        <v>236</v>
      </c>
      <c r="C198" s="18">
        <v>7127.842</v>
      </c>
      <c r="D198" s="18">
        <v>8476.84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3</v>
      </c>
      <c r="L198" s="21">
        <v>2</v>
      </c>
      <c r="M198" s="21">
        <v>0</v>
      </c>
      <c r="N198" s="21">
        <v>-1</v>
      </c>
      <c r="O198" s="21">
        <v>0</v>
      </c>
      <c r="P198" s="21">
        <v>-10.058</v>
      </c>
      <c r="Q198" s="21">
        <v>0</v>
      </c>
      <c r="R198" s="21">
        <v>0</v>
      </c>
    </row>
    <row r="199" ht="16.5" spans="1:18">
      <c r="A199" s="18">
        <v>811</v>
      </c>
      <c r="B199" s="18" t="s">
        <v>237</v>
      </c>
      <c r="C199" s="18">
        <v>5590.91</v>
      </c>
      <c r="D199" s="18">
        <v>6756.706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0</v>
      </c>
      <c r="L199" s="21">
        <v>2</v>
      </c>
      <c r="M199" s="21">
        <v>0</v>
      </c>
      <c r="N199" s="21">
        <v>-1</v>
      </c>
      <c r="O199" s="21">
        <v>0</v>
      </c>
      <c r="P199" s="21">
        <v>-1.532</v>
      </c>
      <c r="Q199" s="21">
        <v>0</v>
      </c>
      <c r="R199" s="21">
        <v>0</v>
      </c>
    </row>
    <row r="200" ht="16.5" spans="1:18">
      <c r="A200" s="18">
        <v>813</v>
      </c>
      <c r="B200" s="18" t="s">
        <v>238</v>
      </c>
      <c r="C200" s="18">
        <v>2482.405</v>
      </c>
      <c r="D200" s="18">
        <v>2984.404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1.825</v>
      </c>
      <c r="Q200" s="21">
        <v>0</v>
      </c>
      <c r="R200" s="21">
        <v>-1</v>
      </c>
    </row>
    <row r="201" ht="16.5" spans="1:18">
      <c r="A201" s="18">
        <v>815</v>
      </c>
      <c r="B201" s="18" t="s">
        <v>239</v>
      </c>
      <c r="C201" s="18">
        <v>18580.178</v>
      </c>
      <c r="D201" s="18">
        <v>23416.871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1</v>
      </c>
      <c r="L201" s="21">
        <v>2</v>
      </c>
      <c r="M201" s="21">
        <v>1</v>
      </c>
      <c r="N201" s="21">
        <v>-1</v>
      </c>
      <c r="O201" s="21">
        <v>0</v>
      </c>
      <c r="P201" s="21">
        <v>-3</v>
      </c>
      <c r="Q201" s="21">
        <v>0</v>
      </c>
      <c r="R201" s="21">
        <v>0</v>
      </c>
    </row>
    <row r="202" ht="16.5" spans="1:18">
      <c r="A202" s="18">
        <v>819</v>
      </c>
      <c r="B202" s="18" t="s">
        <v>240</v>
      </c>
      <c r="C202" s="18">
        <v>4515.435</v>
      </c>
      <c r="D202" s="18">
        <v>5485.644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2</v>
      </c>
      <c r="M202" s="21">
        <v>0</v>
      </c>
      <c r="N202" s="21">
        <v>0</v>
      </c>
      <c r="O202" s="21">
        <v>0</v>
      </c>
      <c r="P202" s="21">
        <v>3.944</v>
      </c>
      <c r="Q202" s="21">
        <v>0</v>
      </c>
      <c r="R202" s="21">
        <v>-1</v>
      </c>
    </row>
    <row r="203" ht="16.5" spans="1:18">
      <c r="A203" s="18">
        <v>820</v>
      </c>
      <c r="B203" s="18" t="s">
        <v>241</v>
      </c>
      <c r="C203" s="18">
        <v>4326.539</v>
      </c>
      <c r="D203" s="18">
        <v>5259.126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4</v>
      </c>
      <c r="L203" s="21">
        <v>2</v>
      </c>
      <c r="M203" s="21">
        <v>0</v>
      </c>
      <c r="N203" s="21">
        <v>0</v>
      </c>
      <c r="O203" s="21">
        <v>0</v>
      </c>
      <c r="P203" s="21">
        <v>1.427</v>
      </c>
      <c r="Q203" s="21">
        <v>0</v>
      </c>
      <c r="R203" s="21">
        <v>-1</v>
      </c>
    </row>
    <row r="204" ht="16.5" spans="1:18">
      <c r="A204" s="18">
        <v>821</v>
      </c>
      <c r="B204" s="18" t="s">
        <v>242</v>
      </c>
      <c r="C204" s="18">
        <v>5782.81</v>
      </c>
      <c r="D204" s="18">
        <v>6312.886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2</v>
      </c>
      <c r="M204" s="21">
        <v>0</v>
      </c>
      <c r="N204" s="21">
        <v>0</v>
      </c>
      <c r="O204" s="21">
        <v>0</v>
      </c>
      <c r="P204" s="21">
        <v>3.743</v>
      </c>
      <c r="Q204" s="21">
        <v>0</v>
      </c>
      <c r="R204" s="21">
        <v>-1</v>
      </c>
    </row>
    <row r="205" ht="16.5" spans="1:18">
      <c r="A205" s="18">
        <v>823</v>
      </c>
      <c r="B205" s="18" t="s">
        <v>243</v>
      </c>
      <c r="C205" s="18">
        <v>5202.457</v>
      </c>
      <c r="D205" s="18">
        <v>6301.105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0</v>
      </c>
      <c r="L205" s="21">
        <v>2</v>
      </c>
      <c r="M205" s="21">
        <v>0</v>
      </c>
      <c r="N205" s="21">
        <v>0</v>
      </c>
      <c r="O205" s="21">
        <v>0</v>
      </c>
      <c r="P205" s="21">
        <v>8.687</v>
      </c>
      <c r="Q205" s="21">
        <v>0</v>
      </c>
      <c r="R205" s="21">
        <v>-1</v>
      </c>
    </row>
    <row r="206" ht="16.5" spans="1:18">
      <c r="A206" s="18">
        <v>824</v>
      </c>
      <c r="B206" s="18" t="s">
        <v>244</v>
      </c>
      <c r="C206" s="18">
        <v>1913.124</v>
      </c>
      <c r="D206" s="18">
        <v>2138.977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1</v>
      </c>
      <c r="L206" s="21">
        <v>2</v>
      </c>
      <c r="M206" s="21">
        <v>0</v>
      </c>
      <c r="N206" s="21">
        <v>0</v>
      </c>
      <c r="O206" s="21">
        <v>0</v>
      </c>
      <c r="P206" s="21">
        <v>2.153</v>
      </c>
      <c r="Q206" s="21">
        <v>0</v>
      </c>
      <c r="R206" s="21">
        <v>-1</v>
      </c>
    </row>
    <row r="207" ht="16.5" spans="1:18">
      <c r="A207" s="18">
        <v>825</v>
      </c>
      <c r="B207" s="18" t="s">
        <v>245</v>
      </c>
      <c r="C207" s="18">
        <v>2869.991</v>
      </c>
      <c r="D207" s="18">
        <v>3092.567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2</v>
      </c>
      <c r="M207" s="21">
        <v>0</v>
      </c>
      <c r="N207" s="21">
        <v>0</v>
      </c>
      <c r="O207" s="21">
        <v>0</v>
      </c>
      <c r="P207" s="21">
        <v>5.929</v>
      </c>
      <c r="Q207" s="21">
        <v>0</v>
      </c>
      <c r="R207" s="21">
        <v>-1</v>
      </c>
    </row>
    <row r="208" ht="16.5" spans="1:18">
      <c r="A208" s="18">
        <v>827</v>
      </c>
      <c r="B208" s="18" t="s">
        <v>246</v>
      </c>
      <c r="C208" s="18">
        <v>1269.453</v>
      </c>
      <c r="D208" s="18">
        <v>1456.837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4</v>
      </c>
      <c r="L208" s="21">
        <v>2</v>
      </c>
      <c r="M208" s="21">
        <v>0</v>
      </c>
      <c r="N208" s="21">
        <v>1</v>
      </c>
      <c r="O208" s="21">
        <v>0</v>
      </c>
      <c r="P208" s="21">
        <v>-6.697</v>
      </c>
      <c r="Q208" s="21">
        <v>0</v>
      </c>
      <c r="R208" s="21">
        <v>0</v>
      </c>
    </row>
    <row r="209" ht="16.5" spans="1:18">
      <c r="A209" s="18">
        <v>828</v>
      </c>
      <c r="B209" s="18" t="s">
        <v>247</v>
      </c>
      <c r="C209" s="18">
        <v>1847.503</v>
      </c>
      <c r="D209" s="18">
        <v>2187.036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2</v>
      </c>
      <c r="M209" s="21">
        <v>0</v>
      </c>
      <c r="N209" s="21">
        <v>0</v>
      </c>
      <c r="O209" s="21">
        <v>0</v>
      </c>
      <c r="P209" s="21">
        <v>1.405</v>
      </c>
      <c r="Q209" s="21">
        <v>0</v>
      </c>
      <c r="R209" s="21">
        <v>-1</v>
      </c>
    </row>
    <row r="210" ht="16.5" spans="1:18">
      <c r="A210" s="18">
        <v>832</v>
      </c>
      <c r="B210" s="18" t="s">
        <v>248</v>
      </c>
      <c r="C210" s="18">
        <v>374.74</v>
      </c>
      <c r="D210" s="18">
        <v>402.978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2</v>
      </c>
      <c r="M210" s="21">
        <v>0</v>
      </c>
      <c r="N210" s="21">
        <v>-1</v>
      </c>
      <c r="O210" s="21">
        <v>0</v>
      </c>
      <c r="P210" s="21">
        <v>1.209</v>
      </c>
      <c r="Q210" s="21">
        <v>0</v>
      </c>
      <c r="R210" s="21">
        <v>-1</v>
      </c>
    </row>
    <row r="211" ht="16.5" spans="1:18">
      <c r="A211" s="18">
        <v>846</v>
      </c>
      <c r="B211" s="18" t="s">
        <v>249</v>
      </c>
      <c r="C211" s="18">
        <v>1098.198</v>
      </c>
      <c r="D211" s="18">
        <v>1219.323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12.707</v>
      </c>
      <c r="Q211" s="21">
        <v>0</v>
      </c>
      <c r="R211" s="21">
        <v>0</v>
      </c>
    </row>
    <row r="212" ht="16.5" spans="1:18">
      <c r="A212" s="18">
        <v>847</v>
      </c>
      <c r="B212" s="18" t="s">
        <v>250</v>
      </c>
      <c r="C212" s="18">
        <v>2563.618</v>
      </c>
      <c r="D212" s="18">
        <v>2883.905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0</v>
      </c>
      <c r="L212" s="21">
        <v>2</v>
      </c>
      <c r="M212" s="21">
        <v>0</v>
      </c>
      <c r="N212" s="21">
        <v>0</v>
      </c>
      <c r="O212" s="21">
        <v>0</v>
      </c>
      <c r="P212" s="21">
        <v>37.787</v>
      </c>
      <c r="Q212" s="21">
        <v>0</v>
      </c>
      <c r="R212" s="21">
        <v>0</v>
      </c>
    </row>
    <row r="213" ht="16.5" spans="1:18">
      <c r="A213" s="18">
        <v>851</v>
      </c>
      <c r="B213" s="18" t="s">
        <v>251</v>
      </c>
      <c r="C213" s="18">
        <v>12251.836</v>
      </c>
      <c r="D213" s="18">
        <v>13659.214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2</v>
      </c>
      <c r="M213" s="21">
        <v>0</v>
      </c>
      <c r="N213" s="21">
        <v>0</v>
      </c>
      <c r="O213" s="21">
        <v>0</v>
      </c>
      <c r="P213" s="21">
        <v>14.694</v>
      </c>
      <c r="Q213" s="21">
        <v>0</v>
      </c>
      <c r="R213" s="21">
        <v>-1</v>
      </c>
    </row>
    <row r="214" ht="16.5" spans="1:18">
      <c r="A214" s="18">
        <v>852</v>
      </c>
      <c r="B214" s="18" t="s">
        <v>252</v>
      </c>
      <c r="C214" s="18">
        <v>4641.747</v>
      </c>
      <c r="D214" s="18">
        <v>5526.368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3</v>
      </c>
      <c r="L214" s="21">
        <v>2</v>
      </c>
      <c r="M214" s="21">
        <v>0</v>
      </c>
      <c r="N214" s="21">
        <v>-1</v>
      </c>
      <c r="O214" s="21">
        <v>0</v>
      </c>
      <c r="P214" s="21">
        <v>-10.422</v>
      </c>
      <c r="Q214" s="21">
        <v>0</v>
      </c>
      <c r="R214" s="21">
        <v>0</v>
      </c>
    </row>
    <row r="215" ht="16.5" spans="1:18">
      <c r="A215" s="18">
        <v>853</v>
      </c>
      <c r="B215" s="18" t="s">
        <v>253</v>
      </c>
      <c r="C215" s="18">
        <v>1237.914</v>
      </c>
      <c r="D215" s="18">
        <v>1400.586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2</v>
      </c>
      <c r="L215" s="21">
        <v>2</v>
      </c>
      <c r="M215" s="21">
        <v>0</v>
      </c>
      <c r="N215" s="21">
        <v>0</v>
      </c>
      <c r="O215" s="21">
        <v>0</v>
      </c>
      <c r="P215" s="21">
        <v>2.15</v>
      </c>
      <c r="Q215" s="21">
        <v>0</v>
      </c>
      <c r="R215" s="21">
        <v>-1</v>
      </c>
    </row>
    <row r="216" ht="16.5" spans="1:18">
      <c r="A216" s="18">
        <v>854</v>
      </c>
      <c r="B216" s="18" t="s">
        <v>254</v>
      </c>
      <c r="C216" s="18">
        <v>3400.325</v>
      </c>
      <c r="D216" s="18">
        <v>4108.513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2</v>
      </c>
      <c r="L216" s="21">
        <v>1</v>
      </c>
      <c r="M216" s="21">
        <v>0</v>
      </c>
      <c r="N216" s="21">
        <v>-1</v>
      </c>
      <c r="O216" s="21">
        <v>0</v>
      </c>
      <c r="P216" s="21">
        <v>2.345</v>
      </c>
      <c r="Q216" s="21">
        <v>0</v>
      </c>
      <c r="R216" s="21">
        <v>-1</v>
      </c>
    </row>
    <row r="217" ht="16.5" spans="1:18">
      <c r="A217" s="18">
        <v>855</v>
      </c>
      <c r="B217" s="18" t="s">
        <v>255</v>
      </c>
      <c r="C217" s="18">
        <v>1186.896</v>
      </c>
      <c r="D217" s="18">
        <v>1303.748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3</v>
      </c>
      <c r="L217" s="21">
        <v>2</v>
      </c>
      <c r="M217" s="21">
        <v>0</v>
      </c>
      <c r="N217" s="21">
        <v>0</v>
      </c>
      <c r="O217" s="21">
        <v>0</v>
      </c>
      <c r="P217" s="21">
        <v>-4.91</v>
      </c>
      <c r="Q217" s="21">
        <v>0</v>
      </c>
      <c r="R217" s="21">
        <v>1</v>
      </c>
    </row>
    <row r="218" ht="16.5" spans="1:18">
      <c r="A218" s="18">
        <v>856</v>
      </c>
      <c r="B218" s="18" t="s">
        <v>256</v>
      </c>
      <c r="C218" s="18">
        <v>4509.51</v>
      </c>
      <c r="D218" s="18">
        <v>5280.736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2</v>
      </c>
      <c r="L218" s="21">
        <v>2</v>
      </c>
      <c r="M218" s="21">
        <v>0</v>
      </c>
      <c r="N218" s="21">
        <v>0</v>
      </c>
      <c r="O218" s="21">
        <v>0</v>
      </c>
      <c r="P218" s="21">
        <v>5.001</v>
      </c>
      <c r="Q218" s="21">
        <v>0</v>
      </c>
      <c r="R218" s="21">
        <v>-1</v>
      </c>
    </row>
    <row r="219" ht="16.5" spans="1:18">
      <c r="A219" s="18">
        <v>857</v>
      </c>
      <c r="B219" s="18" t="s">
        <v>257</v>
      </c>
      <c r="C219" s="18">
        <v>8844.794</v>
      </c>
      <c r="D219" s="18">
        <v>10859.027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3</v>
      </c>
      <c r="L219" s="21">
        <v>2</v>
      </c>
      <c r="M219" s="21">
        <v>0</v>
      </c>
      <c r="N219" s="21">
        <v>-1</v>
      </c>
      <c r="O219" s="21">
        <v>0</v>
      </c>
      <c r="P219" s="21">
        <v>-7.259</v>
      </c>
      <c r="Q219" s="21">
        <v>0</v>
      </c>
      <c r="R219" s="21">
        <v>0</v>
      </c>
    </row>
    <row r="220" ht="16.5" spans="1:18">
      <c r="A220" s="18">
        <v>858</v>
      </c>
      <c r="B220" s="18" t="s">
        <v>258</v>
      </c>
      <c r="C220" s="18">
        <v>4984.838</v>
      </c>
      <c r="D220" s="18">
        <v>5699.508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2</v>
      </c>
      <c r="M220" s="21">
        <v>0</v>
      </c>
      <c r="N220" s="21">
        <v>0</v>
      </c>
      <c r="O220" s="21">
        <v>0</v>
      </c>
      <c r="P220" s="21">
        <v>-1.391</v>
      </c>
      <c r="Q220" s="21">
        <v>0</v>
      </c>
      <c r="R220" s="21">
        <v>0</v>
      </c>
    </row>
    <row r="221" ht="16.5" spans="1:18">
      <c r="A221" s="18">
        <v>859</v>
      </c>
      <c r="B221" s="18" t="s">
        <v>259</v>
      </c>
      <c r="C221" s="18">
        <v>1483.772</v>
      </c>
      <c r="D221" s="18">
        <v>1617.053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4</v>
      </c>
      <c r="L221" s="21">
        <v>2</v>
      </c>
      <c r="M221" s="21">
        <v>0</v>
      </c>
      <c r="N221" s="21">
        <v>-1</v>
      </c>
      <c r="O221" s="21">
        <v>0</v>
      </c>
      <c r="P221" s="21">
        <v>-0.001</v>
      </c>
      <c r="Q221" s="21">
        <v>0</v>
      </c>
      <c r="R221" s="21">
        <v>-1</v>
      </c>
    </row>
    <row r="222" ht="16.5" spans="1:18">
      <c r="A222" s="18">
        <v>860</v>
      </c>
      <c r="B222" s="18" t="s">
        <v>260</v>
      </c>
      <c r="C222" s="18">
        <v>1067.357</v>
      </c>
      <c r="D222" s="18">
        <v>1137.773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2</v>
      </c>
      <c r="L222" s="21">
        <v>2</v>
      </c>
      <c r="M222" s="21">
        <v>0</v>
      </c>
      <c r="N222" s="21">
        <v>-1</v>
      </c>
      <c r="O222" s="21">
        <v>0</v>
      </c>
      <c r="P222" s="21">
        <v>-7.937</v>
      </c>
      <c r="Q222" s="21">
        <v>0</v>
      </c>
      <c r="R222" s="21">
        <v>0</v>
      </c>
    </row>
    <row r="223" ht="16.5" spans="1:18">
      <c r="A223" s="18">
        <v>861</v>
      </c>
      <c r="B223" s="18" t="s">
        <v>261</v>
      </c>
      <c r="C223" s="18">
        <v>2234.995</v>
      </c>
      <c r="D223" s="18">
        <v>2389.148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2</v>
      </c>
      <c r="L223" s="21">
        <v>2</v>
      </c>
      <c r="M223" s="21">
        <v>1</v>
      </c>
      <c r="N223" s="21">
        <v>-1</v>
      </c>
      <c r="O223" s="21">
        <v>0</v>
      </c>
      <c r="P223" s="21">
        <v>-1.709</v>
      </c>
      <c r="Q223" s="21">
        <v>-1</v>
      </c>
      <c r="R223" s="21">
        <v>0</v>
      </c>
    </row>
    <row r="224" ht="16.5" spans="1:18">
      <c r="A224" s="18">
        <v>867</v>
      </c>
      <c r="B224" s="18" t="s">
        <v>262</v>
      </c>
      <c r="C224" s="18">
        <v>1720.442</v>
      </c>
      <c r="D224" s="18">
        <v>2053.526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3</v>
      </c>
      <c r="L224" s="21">
        <v>2</v>
      </c>
      <c r="M224" s="21">
        <v>1</v>
      </c>
      <c r="N224" s="21">
        <v>-1</v>
      </c>
      <c r="O224" s="21">
        <v>0</v>
      </c>
      <c r="P224" s="21">
        <v>-2.856</v>
      </c>
      <c r="Q224" s="21">
        <v>0</v>
      </c>
      <c r="R224" s="21">
        <v>0</v>
      </c>
    </row>
    <row r="225" ht="16.5" spans="1:18">
      <c r="A225" s="18">
        <v>891</v>
      </c>
      <c r="B225" s="18" t="s">
        <v>263</v>
      </c>
      <c r="C225" s="18">
        <v>1074.839</v>
      </c>
      <c r="D225" s="18">
        <v>1223.063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4</v>
      </c>
      <c r="L225" s="21">
        <v>2</v>
      </c>
      <c r="M225" s="21">
        <v>0</v>
      </c>
      <c r="N225" s="21">
        <v>1</v>
      </c>
      <c r="O225" s="21">
        <v>0</v>
      </c>
      <c r="P225" s="21">
        <v>-5.34</v>
      </c>
      <c r="Q225" s="21">
        <v>0</v>
      </c>
      <c r="R225" s="21">
        <v>0</v>
      </c>
    </row>
    <row r="226" ht="16.5" spans="1:18">
      <c r="A226" s="18">
        <v>901</v>
      </c>
      <c r="B226" s="18" t="s">
        <v>264</v>
      </c>
      <c r="C226" s="18">
        <v>5265.155</v>
      </c>
      <c r="D226" s="18">
        <v>5638.467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2</v>
      </c>
      <c r="M226" s="21">
        <v>0</v>
      </c>
      <c r="N226" s="21">
        <v>0</v>
      </c>
      <c r="O226" s="21">
        <v>0</v>
      </c>
      <c r="P226" s="21">
        <v>2.3</v>
      </c>
      <c r="Q226" s="21">
        <v>0</v>
      </c>
      <c r="R226" s="21">
        <v>-1</v>
      </c>
    </row>
    <row r="227" ht="16.5" spans="1:18">
      <c r="A227" s="18">
        <v>902</v>
      </c>
      <c r="B227" s="18" t="s">
        <v>265</v>
      </c>
      <c r="C227" s="18">
        <v>4121.529</v>
      </c>
      <c r="D227" s="18">
        <v>4649.102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1</v>
      </c>
      <c r="L227" s="21">
        <v>2</v>
      </c>
      <c r="M227" s="21">
        <v>0</v>
      </c>
      <c r="N227" s="21">
        <v>0</v>
      </c>
      <c r="O227" s="21">
        <v>0</v>
      </c>
      <c r="P227" s="21">
        <v>3.246</v>
      </c>
      <c r="Q227" s="21">
        <v>0</v>
      </c>
      <c r="R227" s="21">
        <v>-1</v>
      </c>
    </row>
    <row r="228" ht="16.5" spans="1:18">
      <c r="A228" s="18">
        <v>903</v>
      </c>
      <c r="B228" s="18" t="s">
        <v>266</v>
      </c>
      <c r="C228" s="18">
        <v>3212.936</v>
      </c>
      <c r="D228" s="18">
        <v>3498.126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2</v>
      </c>
      <c r="L228" s="21">
        <v>1</v>
      </c>
      <c r="M228" s="21">
        <v>0</v>
      </c>
      <c r="N228" s="21">
        <v>0</v>
      </c>
      <c r="O228" s="21">
        <v>0</v>
      </c>
      <c r="P228" s="21">
        <v>13.337</v>
      </c>
      <c r="Q228" s="21">
        <v>0</v>
      </c>
      <c r="R228" s="21">
        <v>0</v>
      </c>
    </row>
    <row r="229" ht="16.5" spans="1:18">
      <c r="A229" s="18">
        <v>904</v>
      </c>
      <c r="B229" s="18" t="s">
        <v>267</v>
      </c>
      <c r="C229" s="18">
        <v>3853.143</v>
      </c>
      <c r="D229" s="18">
        <v>4234.713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0</v>
      </c>
      <c r="L229" s="21">
        <v>2</v>
      </c>
      <c r="M229" s="21">
        <v>0</v>
      </c>
      <c r="N229" s="21">
        <v>0</v>
      </c>
      <c r="O229" s="21">
        <v>0</v>
      </c>
      <c r="P229" s="21">
        <v>35.254</v>
      </c>
      <c r="Q229" s="21">
        <v>0</v>
      </c>
      <c r="R229" s="21">
        <v>0</v>
      </c>
    </row>
    <row r="230" ht="16.5" spans="1:18">
      <c r="A230" s="18">
        <v>905</v>
      </c>
      <c r="B230" s="18" t="s">
        <v>268</v>
      </c>
      <c r="C230" s="18">
        <v>4708.42</v>
      </c>
      <c r="D230" s="18">
        <v>5476.045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13.054</v>
      </c>
      <c r="Q230" s="21">
        <v>0</v>
      </c>
      <c r="R230" s="21">
        <v>-1</v>
      </c>
    </row>
    <row r="231" ht="16.5" spans="1:18">
      <c r="A231" s="18">
        <v>906</v>
      </c>
      <c r="B231" s="18" t="s">
        <v>269</v>
      </c>
      <c r="C231" s="18">
        <v>3582.687</v>
      </c>
      <c r="D231" s="18">
        <v>3959.993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3</v>
      </c>
      <c r="L231" s="21">
        <v>2</v>
      </c>
      <c r="M231" s="21">
        <v>0</v>
      </c>
      <c r="N231" s="21">
        <v>-1</v>
      </c>
      <c r="O231" s="21">
        <v>0</v>
      </c>
      <c r="P231" s="21">
        <v>-8.322</v>
      </c>
      <c r="Q231" s="21">
        <v>0</v>
      </c>
      <c r="R231" s="21">
        <v>0</v>
      </c>
    </row>
    <row r="232" ht="16.5" spans="1:18">
      <c r="A232" s="18">
        <v>907</v>
      </c>
      <c r="B232" s="18" t="s">
        <v>270</v>
      </c>
      <c r="C232" s="18">
        <v>4251.408</v>
      </c>
      <c r="D232" s="18">
        <v>4791.245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2</v>
      </c>
      <c r="L232" s="21">
        <v>2</v>
      </c>
      <c r="M232" s="21">
        <v>0</v>
      </c>
      <c r="N232" s="21">
        <v>0</v>
      </c>
      <c r="O232" s="21">
        <v>0</v>
      </c>
      <c r="P232" s="21">
        <v>5.099</v>
      </c>
      <c r="Q232" s="21">
        <v>0</v>
      </c>
      <c r="R232" s="21">
        <v>-1</v>
      </c>
    </row>
    <row r="233" ht="16.5" spans="1:18">
      <c r="A233" s="18">
        <v>909</v>
      </c>
      <c r="B233" s="18" t="s">
        <v>271</v>
      </c>
      <c r="C233" s="18">
        <v>2340.576</v>
      </c>
      <c r="D233" s="18">
        <v>2737.022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1</v>
      </c>
      <c r="L233" s="21">
        <v>2</v>
      </c>
      <c r="M233" s="21">
        <v>0</v>
      </c>
      <c r="N233" s="21">
        <v>-1</v>
      </c>
      <c r="O233" s="21">
        <v>0</v>
      </c>
      <c r="P233" s="21">
        <v>3.674</v>
      </c>
      <c r="Q233" s="21">
        <v>0</v>
      </c>
      <c r="R233" s="21">
        <v>-1</v>
      </c>
    </row>
    <row r="234" ht="16.5" spans="1:18">
      <c r="A234" s="18">
        <v>910</v>
      </c>
      <c r="B234" s="18" t="s">
        <v>272</v>
      </c>
      <c r="C234" s="18">
        <v>1852.117</v>
      </c>
      <c r="D234" s="18">
        <v>2080.492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2</v>
      </c>
      <c r="L234" s="21">
        <v>2</v>
      </c>
      <c r="M234" s="21">
        <v>0</v>
      </c>
      <c r="N234" s="21">
        <v>0</v>
      </c>
      <c r="O234" s="21">
        <v>0</v>
      </c>
      <c r="P234" s="21">
        <v>-4.284</v>
      </c>
      <c r="Q234" s="21">
        <v>0</v>
      </c>
      <c r="R234" s="21">
        <v>0</v>
      </c>
    </row>
    <row r="235" ht="16.5" spans="1:18">
      <c r="A235" s="18">
        <v>912</v>
      </c>
      <c r="B235" s="18" t="s">
        <v>273</v>
      </c>
      <c r="C235" s="18">
        <v>20904.656</v>
      </c>
      <c r="D235" s="18">
        <v>25608.748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3</v>
      </c>
      <c r="L235" s="21">
        <v>2</v>
      </c>
      <c r="M235" s="21">
        <v>0</v>
      </c>
      <c r="N235" s="21">
        <v>0</v>
      </c>
      <c r="O235" s="21">
        <v>0</v>
      </c>
      <c r="P235" s="21">
        <v>2.14</v>
      </c>
      <c r="Q235" s="21">
        <v>0</v>
      </c>
      <c r="R235" s="21">
        <v>0</v>
      </c>
    </row>
    <row r="236" ht="16.5" spans="1:18">
      <c r="A236" s="18">
        <v>915</v>
      </c>
      <c r="B236" s="18" t="s">
        <v>274</v>
      </c>
      <c r="C236" s="18">
        <v>1736.257</v>
      </c>
      <c r="D236" s="18">
        <v>1957.236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2</v>
      </c>
      <c r="M236" s="21">
        <v>0</v>
      </c>
      <c r="N236" s="21">
        <v>0</v>
      </c>
      <c r="O236" s="21">
        <v>0</v>
      </c>
      <c r="P236" s="21">
        <v>21.085</v>
      </c>
      <c r="Q236" s="21">
        <v>0</v>
      </c>
      <c r="R236" s="21">
        <v>0</v>
      </c>
    </row>
    <row r="237" ht="16.5" spans="1:18">
      <c r="A237" s="18">
        <v>916</v>
      </c>
      <c r="B237" s="18" t="s">
        <v>275</v>
      </c>
      <c r="C237" s="18">
        <v>2504.933</v>
      </c>
      <c r="D237" s="18">
        <v>2756.805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2</v>
      </c>
      <c r="L237" s="21">
        <v>2</v>
      </c>
      <c r="M237" s="21">
        <v>0</v>
      </c>
      <c r="N237" s="21">
        <v>0</v>
      </c>
      <c r="O237" s="21">
        <v>0</v>
      </c>
      <c r="P237" s="21">
        <v>-2.324</v>
      </c>
      <c r="Q237" s="21">
        <v>0</v>
      </c>
      <c r="R237" s="21">
        <v>0</v>
      </c>
    </row>
    <row r="238" ht="16.5" spans="1:18">
      <c r="A238" s="18">
        <v>918</v>
      </c>
      <c r="B238" s="18" t="s">
        <v>276</v>
      </c>
      <c r="C238" s="18">
        <v>3370.581</v>
      </c>
      <c r="D238" s="18">
        <v>3814.078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2</v>
      </c>
      <c r="L238" s="21">
        <v>2</v>
      </c>
      <c r="M238" s="21">
        <v>0</v>
      </c>
      <c r="N238" s="21">
        <v>-1</v>
      </c>
      <c r="O238" s="21">
        <v>0</v>
      </c>
      <c r="P238" s="21">
        <v>1.177</v>
      </c>
      <c r="Q238" s="21">
        <v>0</v>
      </c>
      <c r="R238" s="21">
        <v>0</v>
      </c>
    </row>
    <row r="239" ht="16.5" spans="1:18">
      <c r="A239" s="18">
        <v>919</v>
      </c>
      <c r="B239" s="18" t="s">
        <v>277</v>
      </c>
      <c r="C239" s="18">
        <v>4330.191</v>
      </c>
      <c r="D239" s="18">
        <v>4668.603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2</v>
      </c>
      <c r="L239" s="21">
        <v>2</v>
      </c>
      <c r="M239" s="21">
        <v>0</v>
      </c>
      <c r="N239" s="21">
        <v>0</v>
      </c>
      <c r="O239" s="21">
        <v>0</v>
      </c>
      <c r="P239" s="21">
        <v>6.909</v>
      </c>
      <c r="Q239" s="21">
        <v>0</v>
      </c>
      <c r="R239" s="21">
        <v>-1</v>
      </c>
    </row>
    <row r="240" ht="16.5" spans="1:18">
      <c r="A240" s="18">
        <v>922</v>
      </c>
      <c r="B240" s="18" t="s">
        <v>278</v>
      </c>
      <c r="C240" s="18">
        <v>5111.78</v>
      </c>
      <c r="D240" s="18">
        <v>5752.849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0</v>
      </c>
      <c r="L240" s="21">
        <v>2</v>
      </c>
      <c r="M240" s="21">
        <v>0</v>
      </c>
      <c r="N240" s="21">
        <v>0</v>
      </c>
      <c r="O240" s="21">
        <v>0</v>
      </c>
      <c r="P240" s="21">
        <v>12.374</v>
      </c>
      <c r="Q240" s="21">
        <v>0</v>
      </c>
      <c r="R240" s="21">
        <v>-1</v>
      </c>
    </row>
    <row r="241" ht="16.5" spans="1:18">
      <c r="A241" s="18">
        <v>925</v>
      </c>
      <c r="B241" s="18" t="s">
        <v>279</v>
      </c>
      <c r="C241" s="18">
        <v>3884.672</v>
      </c>
      <c r="D241" s="18">
        <v>4212.372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3</v>
      </c>
      <c r="L241" s="21">
        <v>2</v>
      </c>
      <c r="M241" s="21">
        <v>0</v>
      </c>
      <c r="N241" s="21">
        <v>0</v>
      </c>
      <c r="O241" s="21">
        <v>1</v>
      </c>
      <c r="P241" s="21">
        <v>6.862</v>
      </c>
      <c r="Q241" s="21">
        <v>0</v>
      </c>
      <c r="R241" s="21">
        <v>-1</v>
      </c>
    </row>
    <row r="242" ht="16.5" spans="1:18">
      <c r="A242" s="18">
        <v>926</v>
      </c>
      <c r="B242" s="18" t="s">
        <v>280</v>
      </c>
      <c r="C242" s="18">
        <v>1891.153</v>
      </c>
      <c r="D242" s="18">
        <v>2002.992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3</v>
      </c>
      <c r="L242" s="21">
        <v>2</v>
      </c>
      <c r="M242" s="21">
        <v>0</v>
      </c>
      <c r="N242" s="21">
        <v>-1</v>
      </c>
      <c r="O242" s="21">
        <v>0</v>
      </c>
      <c r="P242" s="21">
        <v>-8.364</v>
      </c>
      <c r="Q242" s="21">
        <v>0</v>
      </c>
      <c r="R242" s="21">
        <v>0</v>
      </c>
    </row>
    <row r="243" ht="16.5" spans="1:18">
      <c r="A243" s="18">
        <v>927</v>
      </c>
      <c r="B243" s="18" t="s">
        <v>281</v>
      </c>
      <c r="C243" s="18">
        <v>1699.291</v>
      </c>
      <c r="D243" s="18">
        <v>1796.349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2</v>
      </c>
      <c r="L243" s="21">
        <v>2</v>
      </c>
      <c r="M243" s="21">
        <v>0</v>
      </c>
      <c r="N243" s="21">
        <v>0</v>
      </c>
      <c r="O243" s="21">
        <v>0</v>
      </c>
      <c r="P243" s="21">
        <v>-2.226</v>
      </c>
      <c r="Q243" s="21">
        <v>0</v>
      </c>
      <c r="R243" s="21">
        <v>0</v>
      </c>
    </row>
    <row r="244" ht="16.5" spans="1:18">
      <c r="A244" s="18">
        <v>928</v>
      </c>
      <c r="B244" s="18" t="s">
        <v>282</v>
      </c>
      <c r="C244" s="18">
        <v>2895.129</v>
      </c>
      <c r="D244" s="18">
        <v>3329.503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1</v>
      </c>
      <c r="O244" s="21">
        <v>0</v>
      </c>
      <c r="P244" s="21">
        <v>0.768</v>
      </c>
      <c r="Q244" s="21">
        <v>0</v>
      </c>
      <c r="R244" s="21">
        <v>0</v>
      </c>
    </row>
    <row r="245" ht="16.5" spans="1:18">
      <c r="A245" s="18">
        <v>929</v>
      </c>
      <c r="B245" s="18" t="s">
        <v>283</v>
      </c>
      <c r="C245" s="18">
        <v>2562.571</v>
      </c>
      <c r="D245" s="18">
        <v>3021.773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2</v>
      </c>
      <c r="L245" s="21">
        <v>2</v>
      </c>
      <c r="M245" s="21">
        <v>0</v>
      </c>
      <c r="N245" s="21">
        <v>0</v>
      </c>
      <c r="O245" s="21">
        <v>0</v>
      </c>
      <c r="P245" s="21">
        <v>8.281</v>
      </c>
      <c r="Q245" s="21">
        <v>0</v>
      </c>
      <c r="R245" s="21">
        <v>-1</v>
      </c>
    </row>
    <row r="246" ht="16.5" spans="1:18">
      <c r="A246" s="18">
        <v>930</v>
      </c>
      <c r="B246" s="18" t="s">
        <v>284</v>
      </c>
      <c r="C246" s="18">
        <v>2408.25</v>
      </c>
      <c r="D246" s="18">
        <v>2734.569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2</v>
      </c>
      <c r="L246" s="21">
        <v>2</v>
      </c>
      <c r="M246" s="21">
        <v>0</v>
      </c>
      <c r="N246" s="21">
        <v>-1</v>
      </c>
      <c r="O246" s="21">
        <v>0</v>
      </c>
      <c r="P246" s="21">
        <v>-4.117</v>
      </c>
      <c r="Q246" s="21">
        <v>-1</v>
      </c>
      <c r="R246" s="21">
        <v>0</v>
      </c>
    </row>
    <row r="247" ht="16.5" spans="1:18">
      <c r="A247" s="18">
        <v>931</v>
      </c>
      <c r="B247" s="18" t="s">
        <v>285</v>
      </c>
      <c r="C247" s="18">
        <v>4746.414</v>
      </c>
      <c r="D247" s="18">
        <v>5433.716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2</v>
      </c>
      <c r="M247" s="21">
        <v>0</v>
      </c>
      <c r="N247" s="21">
        <v>0</v>
      </c>
      <c r="O247" s="21">
        <v>0</v>
      </c>
      <c r="P247" s="21">
        <v>7.448</v>
      </c>
      <c r="Q247" s="21">
        <v>0</v>
      </c>
      <c r="R247" s="21">
        <v>-1</v>
      </c>
    </row>
    <row r="248" ht="16.5" spans="1:18">
      <c r="A248" s="18">
        <v>932</v>
      </c>
      <c r="B248" s="18" t="s">
        <v>286</v>
      </c>
      <c r="C248" s="18">
        <v>14899.739</v>
      </c>
      <c r="D248" s="18">
        <v>18347.855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2</v>
      </c>
      <c r="L248" s="21">
        <v>2</v>
      </c>
      <c r="M248" s="21">
        <v>0</v>
      </c>
      <c r="N248" s="21">
        <v>-1</v>
      </c>
      <c r="O248" s="21">
        <v>0</v>
      </c>
      <c r="P248" s="21">
        <v>-2.069</v>
      </c>
      <c r="Q248" s="21">
        <v>0</v>
      </c>
      <c r="R248" s="21">
        <v>0</v>
      </c>
    </row>
    <row r="249" ht="16.5" spans="1:18">
      <c r="A249" s="18">
        <v>933</v>
      </c>
      <c r="B249" s="18" t="s">
        <v>287</v>
      </c>
      <c r="C249" s="18">
        <v>6941.138</v>
      </c>
      <c r="D249" s="18">
        <v>8237.086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2</v>
      </c>
      <c r="M249" s="21">
        <v>0</v>
      </c>
      <c r="N249" s="21">
        <v>0</v>
      </c>
      <c r="O249" s="21">
        <v>0</v>
      </c>
      <c r="P249" s="21">
        <v>4.678</v>
      </c>
      <c r="Q249" s="21">
        <v>0</v>
      </c>
      <c r="R249" s="21">
        <v>-1</v>
      </c>
    </row>
    <row r="250" ht="16.5" spans="1:18">
      <c r="A250" s="18">
        <v>935</v>
      </c>
      <c r="B250" s="18" t="s">
        <v>288</v>
      </c>
      <c r="C250" s="18">
        <v>3312.322</v>
      </c>
      <c r="D250" s="18">
        <v>3741.255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2</v>
      </c>
      <c r="M250" s="21">
        <v>1</v>
      </c>
      <c r="N250" s="21">
        <v>-1</v>
      </c>
      <c r="O250" s="21">
        <v>0</v>
      </c>
      <c r="P250" s="21">
        <v>-0.908</v>
      </c>
      <c r="Q250" s="21">
        <v>0</v>
      </c>
      <c r="R250" s="21">
        <v>0</v>
      </c>
    </row>
    <row r="251" ht="16.5" spans="1:18">
      <c r="A251" s="18">
        <v>936</v>
      </c>
      <c r="B251" s="18" t="s">
        <v>289</v>
      </c>
      <c r="C251" s="18">
        <v>4577.883</v>
      </c>
      <c r="D251" s="18">
        <v>5102.935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1</v>
      </c>
      <c r="M251" s="21">
        <v>0</v>
      </c>
      <c r="N251" s="21">
        <v>0</v>
      </c>
      <c r="O251" s="21">
        <v>0</v>
      </c>
      <c r="P251" s="21">
        <v>1.17</v>
      </c>
      <c r="Q251" s="21">
        <v>0</v>
      </c>
      <c r="R251" s="21">
        <v>-1</v>
      </c>
    </row>
    <row r="252" ht="16.5" spans="1:18">
      <c r="A252" s="18">
        <v>937</v>
      </c>
      <c r="B252" s="18" t="s">
        <v>290</v>
      </c>
      <c r="C252" s="18">
        <v>2540.966</v>
      </c>
      <c r="D252" s="18">
        <v>2844.574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3</v>
      </c>
      <c r="L252" s="21">
        <v>2</v>
      </c>
      <c r="M252" s="21">
        <v>0</v>
      </c>
      <c r="N252" s="21">
        <v>-1</v>
      </c>
      <c r="O252" s="21">
        <v>0</v>
      </c>
      <c r="P252" s="21">
        <v>-10.519</v>
      </c>
      <c r="Q252" s="21">
        <v>0</v>
      </c>
      <c r="R252" s="21">
        <v>0</v>
      </c>
    </row>
    <row r="253" ht="16.5" spans="1:18">
      <c r="A253" s="18">
        <v>942</v>
      </c>
      <c r="B253" s="18" t="s">
        <v>291</v>
      </c>
      <c r="C253" s="18">
        <v>9295.436</v>
      </c>
      <c r="D253" s="18">
        <v>10832.199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4</v>
      </c>
      <c r="L253" s="21">
        <v>2</v>
      </c>
      <c r="M253" s="21">
        <v>0</v>
      </c>
      <c r="N253" s="21">
        <v>0</v>
      </c>
      <c r="O253" s="21">
        <v>0</v>
      </c>
      <c r="P253" s="21">
        <v>1.304</v>
      </c>
      <c r="Q253" s="21">
        <v>0</v>
      </c>
      <c r="R253" s="21">
        <v>0</v>
      </c>
    </row>
    <row r="254" ht="16.5" spans="1:18">
      <c r="A254" s="18">
        <v>944</v>
      </c>
      <c r="B254" s="18" t="s">
        <v>292</v>
      </c>
      <c r="C254" s="18">
        <v>3265.997</v>
      </c>
      <c r="D254" s="18">
        <v>3802.846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0</v>
      </c>
      <c r="L254" s="21">
        <v>2</v>
      </c>
      <c r="M254" s="21">
        <v>0</v>
      </c>
      <c r="N254" s="21">
        <v>0</v>
      </c>
      <c r="O254" s="21">
        <v>1</v>
      </c>
      <c r="P254" s="21">
        <v>12.199</v>
      </c>
      <c r="Q254" s="21">
        <v>0</v>
      </c>
      <c r="R254" s="21">
        <v>-1</v>
      </c>
    </row>
    <row r="255" ht="16.5" spans="1:18">
      <c r="A255" s="18">
        <v>945</v>
      </c>
      <c r="B255" s="18" t="s">
        <v>293</v>
      </c>
      <c r="C255" s="18">
        <v>1380.658</v>
      </c>
      <c r="D255" s="18">
        <v>1498.679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1</v>
      </c>
      <c r="L255" s="21">
        <v>2</v>
      </c>
      <c r="M255" s="21">
        <v>0</v>
      </c>
      <c r="N255" s="21">
        <v>0</v>
      </c>
      <c r="O255" s="21">
        <v>0</v>
      </c>
      <c r="P255" s="21">
        <v>4.185</v>
      </c>
      <c r="Q255" s="21">
        <v>0</v>
      </c>
      <c r="R255" s="21">
        <v>-1</v>
      </c>
    </row>
    <row r="256" ht="16.5" spans="1:18">
      <c r="A256" s="18">
        <v>949</v>
      </c>
      <c r="B256" s="18" t="s">
        <v>294</v>
      </c>
      <c r="C256" s="18">
        <v>4462.32</v>
      </c>
      <c r="D256" s="18">
        <v>5409.627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-0.91</v>
      </c>
      <c r="Q256" s="21">
        <v>0</v>
      </c>
      <c r="R256" s="21">
        <v>-1</v>
      </c>
    </row>
    <row r="257" ht="16.5" spans="1:18">
      <c r="A257" s="18">
        <v>952</v>
      </c>
      <c r="B257" s="18" t="s">
        <v>295</v>
      </c>
      <c r="C257" s="18">
        <v>2712.245</v>
      </c>
      <c r="D257" s="18">
        <v>3729.962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0</v>
      </c>
      <c r="L257" s="21">
        <v>2</v>
      </c>
      <c r="M257" s="21">
        <v>0</v>
      </c>
      <c r="N257" s="21">
        <v>0</v>
      </c>
      <c r="O257" s="21">
        <v>0</v>
      </c>
      <c r="P257" s="21">
        <v>10.493</v>
      </c>
      <c r="Q257" s="21">
        <v>0</v>
      </c>
      <c r="R257" s="21">
        <v>-1</v>
      </c>
    </row>
    <row r="258" ht="16.5" spans="1:18">
      <c r="A258" s="18">
        <v>959</v>
      </c>
      <c r="B258" s="18" t="s">
        <v>296</v>
      </c>
      <c r="C258" s="18">
        <v>6003.471</v>
      </c>
      <c r="D258" s="18">
        <v>6544.309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2</v>
      </c>
      <c r="M258" s="21">
        <v>0</v>
      </c>
      <c r="N258" s="21">
        <v>0</v>
      </c>
      <c r="O258" s="21">
        <v>0</v>
      </c>
      <c r="P258" s="21">
        <v>2.513</v>
      </c>
      <c r="Q258" s="21">
        <v>0</v>
      </c>
      <c r="R258" s="21">
        <v>-1</v>
      </c>
    </row>
    <row r="259" ht="16.5" spans="1:18">
      <c r="A259" s="18">
        <v>961</v>
      </c>
      <c r="B259" s="18" t="s">
        <v>297</v>
      </c>
      <c r="C259" s="18">
        <v>3120.862</v>
      </c>
      <c r="D259" s="18">
        <v>3631.57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2</v>
      </c>
      <c r="M259" s="21">
        <v>0</v>
      </c>
      <c r="N259" s="21">
        <v>0</v>
      </c>
      <c r="O259" s="21">
        <v>0</v>
      </c>
      <c r="P259" s="21">
        <v>3.714</v>
      </c>
      <c r="Q259" s="21">
        <v>0</v>
      </c>
      <c r="R259" s="21">
        <v>-1</v>
      </c>
    </row>
    <row r="260" ht="16.5" spans="1:18">
      <c r="A260" s="18">
        <v>963</v>
      </c>
      <c r="B260" s="18" t="s">
        <v>298</v>
      </c>
      <c r="C260" s="18">
        <v>5968.856</v>
      </c>
      <c r="D260" s="18">
        <v>6657.234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4</v>
      </c>
      <c r="L260" s="21">
        <v>2</v>
      </c>
      <c r="M260" s="21">
        <v>0</v>
      </c>
      <c r="N260" s="21">
        <v>1</v>
      </c>
      <c r="O260" s="21">
        <v>0</v>
      </c>
      <c r="P260" s="21">
        <v>-3.358</v>
      </c>
      <c r="Q260" s="21">
        <v>0</v>
      </c>
      <c r="R260" s="21">
        <v>0</v>
      </c>
    </row>
    <row r="261" ht="16.5" spans="1:18">
      <c r="A261" s="18">
        <v>964</v>
      </c>
      <c r="B261" s="18" t="s">
        <v>299</v>
      </c>
      <c r="C261" s="18">
        <v>6542.255</v>
      </c>
      <c r="D261" s="18">
        <v>7216.142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0</v>
      </c>
      <c r="L261" s="21">
        <v>2</v>
      </c>
      <c r="M261" s="21">
        <v>0</v>
      </c>
      <c r="N261" s="21">
        <v>0</v>
      </c>
      <c r="O261" s="21">
        <v>0</v>
      </c>
      <c r="P261" s="21">
        <v>2.735</v>
      </c>
      <c r="Q261" s="21">
        <v>0</v>
      </c>
      <c r="R261" s="21">
        <v>-1</v>
      </c>
    </row>
    <row r="262" ht="16.5" spans="1:18">
      <c r="A262" s="18">
        <v>965</v>
      </c>
      <c r="B262" s="18" t="s">
        <v>300</v>
      </c>
      <c r="C262" s="18">
        <v>4535.695</v>
      </c>
      <c r="D262" s="18">
        <v>4948.844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1</v>
      </c>
      <c r="L262" s="21">
        <v>2</v>
      </c>
      <c r="M262" s="21">
        <v>0</v>
      </c>
      <c r="N262" s="21">
        <v>0</v>
      </c>
      <c r="O262" s="21">
        <v>0</v>
      </c>
      <c r="P262" s="21">
        <v>4.089</v>
      </c>
      <c r="Q262" s="21">
        <v>0</v>
      </c>
      <c r="R262" s="21">
        <v>-1</v>
      </c>
    </row>
    <row r="263" ht="16.5" spans="1:18">
      <c r="A263" s="18">
        <v>966</v>
      </c>
      <c r="B263" s="18" t="s">
        <v>301</v>
      </c>
      <c r="C263" s="18">
        <v>6056.622</v>
      </c>
      <c r="D263" s="18">
        <v>6977.836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3</v>
      </c>
      <c r="L263" s="21">
        <v>2</v>
      </c>
      <c r="M263" s="21">
        <v>0</v>
      </c>
      <c r="N263" s="21">
        <v>0</v>
      </c>
      <c r="O263" s="21">
        <v>0</v>
      </c>
      <c r="P263" s="21">
        <v>10.375</v>
      </c>
      <c r="Q263" s="21">
        <v>0</v>
      </c>
      <c r="R263" s="21">
        <v>0</v>
      </c>
    </row>
    <row r="264" ht="16.5" spans="1:18">
      <c r="A264" s="18">
        <v>967</v>
      </c>
      <c r="B264" s="18" t="s">
        <v>302</v>
      </c>
      <c r="C264" s="18">
        <v>5071.374</v>
      </c>
      <c r="D264" s="18">
        <v>5577.335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0</v>
      </c>
      <c r="L264" s="21">
        <v>2</v>
      </c>
      <c r="M264" s="21">
        <v>0</v>
      </c>
      <c r="N264" s="21">
        <v>0</v>
      </c>
      <c r="O264" s="21">
        <v>0</v>
      </c>
      <c r="P264" s="21">
        <v>28.59</v>
      </c>
      <c r="Q264" s="21">
        <v>0</v>
      </c>
      <c r="R264" s="21">
        <v>0</v>
      </c>
    </row>
    <row r="265" ht="16.5" spans="1:18">
      <c r="A265" s="18">
        <v>969</v>
      </c>
      <c r="B265" s="18" t="s">
        <v>303</v>
      </c>
      <c r="C265" s="18">
        <v>3848.527</v>
      </c>
      <c r="D265" s="18">
        <v>4261.542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2</v>
      </c>
      <c r="M265" s="21">
        <v>0</v>
      </c>
      <c r="N265" s="21">
        <v>0</v>
      </c>
      <c r="O265" s="21">
        <v>0</v>
      </c>
      <c r="P265" s="21">
        <v>12.013</v>
      </c>
      <c r="Q265" s="21">
        <v>0</v>
      </c>
      <c r="R265" s="21">
        <v>-1</v>
      </c>
    </row>
    <row r="266" ht="16.5" spans="1:18">
      <c r="A266" s="18">
        <v>970</v>
      </c>
      <c r="B266" s="18" t="s">
        <v>304</v>
      </c>
      <c r="C266" s="18">
        <v>1505.225</v>
      </c>
      <c r="D266" s="18">
        <v>1627.593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3</v>
      </c>
      <c r="L266" s="21">
        <v>2</v>
      </c>
      <c r="M266" s="21">
        <v>0</v>
      </c>
      <c r="N266" s="21">
        <v>-1</v>
      </c>
      <c r="O266" s="21">
        <v>0</v>
      </c>
      <c r="P266" s="21">
        <v>-7.169</v>
      </c>
      <c r="Q266" s="21">
        <v>0</v>
      </c>
      <c r="R266" s="21">
        <v>0</v>
      </c>
    </row>
    <row r="267" ht="16.5" spans="1:18">
      <c r="A267" s="18">
        <v>971</v>
      </c>
      <c r="B267" s="18" t="s">
        <v>305</v>
      </c>
      <c r="C267" s="18">
        <v>2225.788</v>
      </c>
      <c r="D267" s="18">
        <v>2453.324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2</v>
      </c>
      <c r="L267" s="21">
        <v>2</v>
      </c>
      <c r="M267" s="21">
        <v>0</v>
      </c>
      <c r="N267" s="21">
        <v>0</v>
      </c>
      <c r="O267" s="21">
        <v>0</v>
      </c>
      <c r="P267" s="21">
        <v>6.771</v>
      </c>
      <c r="Q267" s="21">
        <v>0</v>
      </c>
      <c r="R267" s="21">
        <v>-1</v>
      </c>
    </row>
    <row r="268" ht="16.5" spans="1:18">
      <c r="A268" s="18">
        <v>977</v>
      </c>
      <c r="B268" s="18" t="s">
        <v>306</v>
      </c>
      <c r="C268" s="18">
        <v>1413.094</v>
      </c>
      <c r="D268" s="18">
        <v>1595.232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1</v>
      </c>
      <c r="L268" s="21">
        <v>2</v>
      </c>
      <c r="M268" s="21">
        <v>0</v>
      </c>
      <c r="N268" s="21">
        <v>0</v>
      </c>
      <c r="O268" s="21">
        <v>0</v>
      </c>
      <c r="P268" s="21">
        <v>5.737</v>
      </c>
      <c r="Q268" s="21">
        <v>0</v>
      </c>
      <c r="R268" s="21">
        <v>-1</v>
      </c>
    </row>
    <row r="269" ht="16.5" spans="1:18">
      <c r="A269" s="18">
        <v>978</v>
      </c>
      <c r="B269" s="18" t="s">
        <v>307</v>
      </c>
      <c r="C269" s="18">
        <v>9178.258</v>
      </c>
      <c r="D269" s="18">
        <v>11179.218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2</v>
      </c>
      <c r="M269" s="21">
        <v>0</v>
      </c>
      <c r="N269" s="21">
        <v>0</v>
      </c>
      <c r="O269" s="21">
        <v>0</v>
      </c>
      <c r="P269" s="21">
        <v>-3.728</v>
      </c>
      <c r="Q269" s="21">
        <v>0</v>
      </c>
      <c r="R269" s="21">
        <v>0</v>
      </c>
    </row>
    <row r="270" ht="16.5" spans="1:18">
      <c r="A270" s="18">
        <v>979</v>
      </c>
      <c r="B270" s="18" t="s">
        <v>308</v>
      </c>
      <c r="C270" s="18">
        <v>4404.24</v>
      </c>
      <c r="D270" s="18">
        <v>5229.545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2</v>
      </c>
      <c r="M270" s="21">
        <v>0</v>
      </c>
      <c r="N270" s="21">
        <v>0</v>
      </c>
      <c r="O270" s="21">
        <v>0</v>
      </c>
      <c r="P270" s="21">
        <v>2.309</v>
      </c>
      <c r="Q270" s="21">
        <v>0</v>
      </c>
      <c r="R270" s="21">
        <v>-1</v>
      </c>
    </row>
    <row r="271" ht="16.5" spans="1:18">
      <c r="A271" s="18">
        <v>980</v>
      </c>
      <c r="B271" s="18" t="s">
        <v>309</v>
      </c>
      <c r="C271" s="18">
        <v>2600.424</v>
      </c>
      <c r="D271" s="18">
        <v>2839.219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2</v>
      </c>
      <c r="L271" s="21">
        <v>2</v>
      </c>
      <c r="M271" s="21">
        <v>0</v>
      </c>
      <c r="N271" s="21">
        <v>0</v>
      </c>
      <c r="O271" s="21">
        <v>0</v>
      </c>
      <c r="P271" s="21">
        <v>15.629</v>
      </c>
      <c r="Q271" s="21">
        <v>0</v>
      </c>
      <c r="R271" s="21">
        <v>-1</v>
      </c>
    </row>
    <row r="272" ht="16.5" spans="1:18">
      <c r="A272" s="18">
        <v>982</v>
      </c>
      <c r="B272" s="18" t="s">
        <v>310</v>
      </c>
      <c r="C272" s="18">
        <v>5783.241</v>
      </c>
      <c r="D272" s="18">
        <v>6794.7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2</v>
      </c>
      <c r="L272" s="21">
        <v>2</v>
      </c>
      <c r="M272" s="21">
        <v>0</v>
      </c>
      <c r="N272" s="21">
        <v>0</v>
      </c>
      <c r="O272" s="21">
        <v>0</v>
      </c>
      <c r="P272" s="21">
        <v>20.533</v>
      </c>
      <c r="Q272" s="21">
        <v>0</v>
      </c>
      <c r="R272" s="21">
        <v>-1</v>
      </c>
    </row>
    <row r="273" ht="16.5" spans="1:18">
      <c r="A273" s="18">
        <v>984</v>
      </c>
      <c r="B273" s="18" t="s">
        <v>311</v>
      </c>
      <c r="C273" s="18">
        <v>3362.755</v>
      </c>
      <c r="D273" s="18">
        <v>3713.225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0</v>
      </c>
      <c r="L273" s="21">
        <v>2</v>
      </c>
      <c r="M273" s="21">
        <v>0</v>
      </c>
      <c r="N273" s="21">
        <v>0</v>
      </c>
      <c r="O273" s="21">
        <v>0</v>
      </c>
      <c r="P273" s="21">
        <v>7.243</v>
      </c>
      <c r="Q273" s="21">
        <v>0</v>
      </c>
      <c r="R273" s="21">
        <v>0</v>
      </c>
    </row>
    <row r="274" ht="16.5" spans="1:18">
      <c r="A274" s="18">
        <v>985</v>
      </c>
      <c r="B274" s="18" t="s">
        <v>312</v>
      </c>
      <c r="C274" s="18">
        <v>3892.638</v>
      </c>
      <c r="D274" s="18">
        <v>4391.205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3</v>
      </c>
      <c r="L274" s="21">
        <v>1</v>
      </c>
      <c r="M274" s="21">
        <v>0</v>
      </c>
      <c r="N274" s="21">
        <v>0</v>
      </c>
      <c r="O274" s="21">
        <v>0</v>
      </c>
      <c r="P274" s="21">
        <v>9.856</v>
      </c>
      <c r="Q274" s="21">
        <v>0</v>
      </c>
      <c r="R274" s="21">
        <v>-1</v>
      </c>
    </row>
    <row r="275" ht="16.5" spans="1:18">
      <c r="A275" s="18">
        <v>986</v>
      </c>
      <c r="B275" s="18" t="s">
        <v>11</v>
      </c>
      <c r="C275" s="18">
        <v>2326.948</v>
      </c>
      <c r="D275" s="18">
        <v>2697.008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12.041</v>
      </c>
      <c r="Q275" s="21">
        <v>0</v>
      </c>
      <c r="R275" s="21">
        <v>-1</v>
      </c>
    </row>
    <row r="276" ht="16.5" spans="1:18">
      <c r="A276" s="18">
        <v>987</v>
      </c>
      <c r="B276" s="18" t="s">
        <v>313</v>
      </c>
      <c r="C276" s="18">
        <v>2904.43</v>
      </c>
      <c r="D276" s="18">
        <v>3432.206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0</v>
      </c>
      <c r="L276" s="21">
        <v>2</v>
      </c>
      <c r="M276" s="21">
        <v>0</v>
      </c>
      <c r="N276" s="21">
        <v>0</v>
      </c>
      <c r="O276" s="21">
        <v>0</v>
      </c>
      <c r="P276" s="21">
        <v>2.907</v>
      </c>
      <c r="Q276" s="21">
        <v>0</v>
      </c>
      <c r="R276" s="21">
        <v>-1</v>
      </c>
    </row>
    <row r="277" ht="16.5" spans="1:18">
      <c r="A277" s="18">
        <v>988</v>
      </c>
      <c r="B277" s="18" t="s">
        <v>314</v>
      </c>
      <c r="C277" s="18">
        <v>2803.369</v>
      </c>
      <c r="D277" s="18">
        <v>3200.9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2</v>
      </c>
      <c r="M277" s="21">
        <v>0</v>
      </c>
      <c r="N277" s="21">
        <v>0</v>
      </c>
      <c r="O277" s="21">
        <v>0</v>
      </c>
      <c r="P277" s="21">
        <v>6.817</v>
      </c>
      <c r="Q277" s="21">
        <v>0</v>
      </c>
      <c r="R277" s="21">
        <v>-1</v>
      </c>
    </row>
    <row r="278" ht="16.5" spans="1:18">
      <c r="A278" s="18">
        <v>989</v>
      </c>
      <c r="B278" s="18" t="s">
        <v>315</v>
      </c>
      <c r="C278" s="18">
        <v>4179.994</v>
      </c>
      <c r="D278" s="18">
        <v>4782.348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2</v>
      </c>
      <c r="L278" s="21">
        <v>2</v>
      </c>
      <c r="M278" s="21">
        <v>0</v>
      </c>
      <c r="N278" s="21">
        <v>0</v>
      </c>
      <c r="O278" s="21">
        <v>0</v>
      </c>
      <c r="P278" s="21">
        <v>2.249</v>
      </c>
      <c r="Q278" s="21">
        <v>0</v>
      </c>
      <c r="R278" s="21">
        <v>-1</v>
      </c>
    </row>
    <row r="279" ht="16.5" spans="1:18">
      <c r="A279" s="18">
        <v>990</v>
      </c>
      <c r="B279" s="18" t="s">
        <v>316</v>
      </c>
      <c r="C279" s="18">
        <v>12583.703</v>
      </c>
      <c r="D279" s="18">
        <v>15548.762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0</v>
      </c>
      <c r="L279" s="21">
        <v>2</v>
      </c>
      <c r="M279" s="21">
        <v>0</v>
      </c>
      <c r="N279" s="21">
        <v>0</v>
      </c>
      <c r="O279" s="21">
        <v>0</v>
      </c>
      <c r="P279" s="21">
        <v>6.086</v>
      </c>
      <c r="Q279" s="21">
        <v>0</v>
      </c>
      <c r="R279" s="21">
        <v>-1</v>
      </c>
    </row>
    <row r="280" ht="16.5" spans="1:18">
      <c r="A280" s="18">
        <v>991</v>
      </c>
      <c r="B280" s="18" t="s">
        <v>317</v>
      </c>
      <c r="C280" s="18">
        <v>7482.56</v>
      </c>
      <c r="D280" s="18">
        <v>8919.099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1</v>
      </c>
      <c r="L280" s="21">
        <v>2</v>
      </c>
      <c r="M280" s="21">
        <v>0</v>
      </c>
      <c r="N280" s="21">
        <v>0</v>
      </c>
      <c r="O280" s="21">
        <v>0</v>
      </c>
      <c r="P280" s="21">
        <v>9.087</v>
      </c>
      <c r="Q280" s="21">
        <v>0</v>
      </c>
      <c r="R280" s="21">
        <v>-1</v>
      </c>
    </row>
    <row r="281" ht="16.5" spans="1:18">
      <c r="A281" s="18">
        <v>993</v>
      </c>
      <c r="B281" s="18" t="s">
        <v>318</v>
      </c>
      <c r="C281" s="18">
        <v>4318.106</v>
      </c>
      <c r="D281" s="18">
        <v>4877.197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2</v>
      </c>
      <c r="L281" s="21">
        <v>2</v>
      </c>
      <c r="M281" s="21">
        <v>0</v>
      </c>
      <c r="N281" s="21">
        <v>0</v>
      </c>
      <c r="O281" s="21">
        <v>0</v>
      </c>
      <c r="P281" s="21">
        <v>7.501</v>
      </c>
      <c r="Q281" s="21">
        <v>0</v>
      </c>
      <c r="R281" s="21">
        <v>-1</v>
      </c>
    </row>
    <row r="282" ht="16.5" spans="1:18">
      <c r="A282" s="18">
        <v>994</v>
      </c>
      <c r="B282" s="18" t="s">
        <v>319</v>
      </c>
      <c r="C282" s="18">
        <v>5322.335</v>
      </c>
      <c r="D282" s="18">
        <v>5969.379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0</v>
      </c>
      <c r="L282" s="21">
        <v>2</v>
      </c>
      <c r="M282" s="21">
        <v>0</v>
      </c>
      <c r="N282" s="21">
        <v>0</v>
      </c>
      <c r="O282" s="21">
        <v>0</v>
      </c>
      <c r="P282" s="21">
        <v>4.452</v>
      </c>
      <c r="Q282" s="21">
        <v>0</v>
      </c>
      <c r="R282" s="21">
        <v>-1</v>
      </c>
    </row>
    <row r="283" ht="16.5" spans="1:18">
      <c r="A283" s="18">
        <v>995</v>
      </c>
      <c r="B283" s="18" t="s">
        <v>320</v>
      </c>
      <c r="C283" s="18">
        <v>2607.325</v>
      </c>
      <c r="D283" s="18">
        <v>2890.619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2</v>
      </c>
      <c r="L283" s="21">
        <v>2</v>
      </c>
      <c r="M283" s="21">
        <v>0</v>
      </c>
      <c r="N283" s="21">
        <v>0</v>
      </c>
      <c r="O283" s="21">
        <v>0</v>
      </c>
      <c r="P283" s="21">
        <v>7.603</v>
      </c>
      <c r="Q283" s="21">
        <v>0</v>
      </c>
      <c r="R283" s="21">
        <v>-1</v>
      </c>
    </row>
    <row r="284" ht="16.5" spans="1:18">
      <c r="A284" s="18">
        <v>998</v>
      </c>
      <c r="B284" s="18" t="s">
        <v>321</v>
      </c>
      <c r="C284" s="18">
        <v>1487.185</v>
      </c>
      <c r="D284" s="18">
        <v>1669.639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1</v>
      </c>
      <c r="L284" s="21">
        <v>2</v>
      </c>
      <c r="M284" s="21">
        <v>0</v>
      </c>
      <c r="N284" s="21">
        <v>0</v>
      </c>
      <c r="O284" s="21">
        <v>0</v>
      </c>
      <c r="P284" s="21">
        <v>3.24</v>
      </c>
      <c r="Q284" s="21">
        <v>0</v>
      </c>
      <c r="R284" s="21">
        <v>0</v>
      </c>
    </row>
    <row r="285" ht="16.5" spans="1:18">
      <c r="A285" s="18">
        <v>399001</v>
      </c>
      <c r="B285" s="18" t="s">
        <v>322</v>
      </c>
      <c r="C285" s="18">
        <v>8459.904</v>
      </c>
      <c r="D285" s="18">
        <v>9675.105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0</v>
      </c>
      <c r="L285" s="21">
        <v>2</v>
      </c>
      <c r="M285" s="21">
        <v>0</v>
      </c>
      <c r="N285" s="21">
        <v>0</v>
      </c>
      <c r="O285" s="21">
        <v>0</v>
      </c>
      <c r="P285" s="21">
        <v>8.545</v>
      </c>
      <c r="Q285" s="21">
        <v>0</v>
      </c>
      <c r="R285" s="21">
        <v>-1</v>
      </c>
    </row>
    <row r="286" ht="16.5" spans="1:18">
      <c r="A286" s="18">
        <v>399002</v>
      </c>
      <c r="B286" s="18" t="s">
        <v>323</v>
      </c>
      <c r="C286" s="18">
        <v>11070.304</v>
      </c>
      <c r="D286" s="18">
        <v>12536.546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2</v>
      </c>
      <c r="L286" s="21">
        <v>2</v>
      </c>
      <c r="M286" s="21">
        <v>0</v>
      </c>
      <c r="N286" s="21">
        <v>0</v>
      </c>
      <c r="O286" s="21">
        <v>0</v>
      </c>
      <c r="P286" s="21">
        <v>6.685</v>
      </c>
      <c r="Q286" s="21">
        <v>0</v>
      </c>
      <c r="R286" s="21">
        <v>0</v>
      </c>
    </row>
    <row r="287" ht="16.5" spans="1:18">
      <c r="A287" s="18">
        <v>399003</v>
      </c>
      <c r="B287" s="18" t="s">
        <v>17</v>
      </c>
      <c r="C287" s="18">
        <v>7174.653</v>
      </c>
      <c r="D287" s="18">
        <v>7808.207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0</v>
      </c>
      <c r="L287" s="21">
        <v>1</v>
      </c>
      <c r="M287" s="21">
        <v>0</v>
      </c>
      <c r="N287" s="21">
        <v>0</v>
      </c>
      <c r="O287" s="21">
        <v>0</v>
      </c>
      <c r="P287" s="21">
        <v>7.648</v>
      </c>
      <c r="Q287" s="21">
        <v>0</v>
      </c>
      <c r="R287" s="21">
        <v>-1</v>
      </c>
    </row>
    <row r="288" ht="16.5" spans="1:18">
      <c r="A288" s="18">
        <v>399004</v>
      </c>
      <c r="B288" s="18" t="s">
        <v>324</v>
      </c>
      <c r="C288" s="18">
        <v>5308.402</v>
      </c>
      <c r="D288" s="18">
        <v>5941.81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2</v>
      </c>
      <c r="L288" s="21">
        <v>2</v>
      </c>
      <c r="M288" s="21">
        <v>0</v>
      </c>
      <c r="N288" s="21">
        <v>0</v>
      </c>
      <c r="O288" s="21">
        <v>0</v>
      </c>
      <c r="P288" s="21">
        <v>5.141</v>
      </c>
      <c r="Q288" s="21">
        <v>0</v>
      </c>
      <c r="R288" s="21">
        <v>0</v>
      </c>
    </row>
    <row r="289" ht="16.5" spans="1:18">
      <c r="A289" s="18">
        <v>399005</v>
      </c>
      <c r="B289" s="18" t="s">
        <v>325</v>
      </c>
      <c r="C289" s="18">
        <v>5413.183</v>
      </c>
      <c r="D289" s="18">
        <v>5990.741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2</v>
      </c>
      <c r="M289" s="21">
        <v>0</v>
      </c>
      <c r="N289" s="21">
        <v>0</v>
      </c>
      <c r="O289" s="21">
        <v>0</v>
      </c>
      <c r="P289" s="21">
        <v>2.066</v>
      </c>
      <c r="Q289" s="21">
        <v>0</v>
      </c>
      <c r="R289" s="21">
        <v>0</v>
      </c>
    </row>
    <row r="290" ht="16.5" spans="1:18">
      <c r="A290" s="18">
        <v>399006</v>
      </c>
      <c r="B290" s="18" t="s">
        <v>326</v>
      </c>
      <c r="C290" s="18">
        <v>1610.592</v>
      </c>
      <c r="D290" s="18">
        <v>1881.71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3</v>
      </c>
      <c r="L290" s="21">
        <v>2</v>
      </c>
      <c r="M290" s="21">
        <v>0</v>
      </c>
      <c r="N290" s="21">
        <v>0</v>
      </c>
      <c r="O290" s="21">
        <v>0</v>
      </c>
      <c r="P290" s="21">
        <v>6.236</v>
      </c>
      <c r="Q290" s="21">
        <v>0</v>
      </c>
      <c r="R290" s="21">
        <v>0</v>
      </c>
    </row>
    <row r="291" ht="16.5" spans="1:18">
      <c r="A291" s="18">
        <v>399007</v>
      </c>
      <c r="B291" s="18" t="s">
        <v>327</v>
      </c>
      <c r="C291" s="18">
        <v>3603.158</v>
      </c>
      <c r="D291" s="18">
        <v>4106.533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2</v>
      </c>
      <c r="M291" s="21">
        <v>0</v>
      </c>
      <c r="N291" s="21">
        <v>0</v>
      </c>
      <c r="O291" s="21">
        <v>0</v>
      </c>
      <c r="P291" s="21">
        <v>4.283</v>
      </c>
      <c r="Q291" s="21">
        <v>0</v>
      </c>
      <c r="R291" s="21">
        <v>0</v>
      </c>
    </row>
    <row r="292" ht="16.5" spans="1:18">
      <c r="A292" s="18">
        <v>399008</v>
      </c>
      <c r="B292" s="18" t="s">
        <v>328</v>
      </c>
      <c r="C292" s="18">
        <v>1053.652</v>
      </c>
      <c r="D292" s="18">
        <v>1191.87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1</v>
      </c>
      <c r="M292" s="21">
        <v>0</v>
      </c>
      <c r="N292" s="21">
        <v>0</v>
      </c>
      <c r="O292" s="21">
        <v>0</v>
      </c>
      <c r="P292" s="21">
        <v>4.174</v>
      </c>
      <c r="Q292" s="21">
        <v>0</v>
      </c>
      <c r="R292" s="21">
        <v>0</v>
      </c>
    </row>
    <row r="293" ht="16.5" spans="1:18">
      <c r="A293" s="18">
        <v>399009</v>
      </c>
      <c r="B293" s="18" t="s">
        <v>329</v>
      </c>
      <c r="C293" s="18">
        <v>3049.371</v>
      </c>
      <c r="D293" s="18">
        <v>3556.067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1</v>
      </c>
      <c r="M293" s="21">
        <v>0</v>
      </c>
      <c r="N293" s="21">
        <v>0</v>
      </c>
      <c r="O293" s="21">
        <v>0</v>
      </c>
      <c r="P293" s="21">
        <v>5.539</v>
      </c>
      <c r="Q293" s="21">
        <v>0</v>
      </c>
      <c r="R293" s="21">
        <v>-1</v>
      </c>
    </row>
    <row r="294" ht="16.5" spans="1:18">
      <c r="A294" s="18">
        <v>399010</v>
      </c>
      <c r="B294" s="18" t="s">
        <v>330</v>
      </c>
      <c r="C294" s="18">
        <v>5104.559</v>
      </c>
      <c r="D294" s="18">
        <v>6074.1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3</v>
      </c>
      <c r="L294" s="21">
        <v>2</v>
      </c>
      <c r="M294" s="21">
        <v>0</v>
      </c>
      <c r="N294" s="21">
        <v>0</v>
      </c>
      <c r="O294" s="21">
        <v>0</v>
      </c>
      <c r="P294" s="21">
        <v>12.745</v>
      </c>
      <c r="Q294" s="21">
        <v>0</v>
      </c>
      <c r="R294" s="21">
        <v>-1</v>
      </c>
    </row>
    <row r="295" ht="16.5" spans="1:18">
      <c r="A295" s="18">
        <v>399011</v>
      </c>
      <c r="B295" s="18" t="s">
        <v>331</v>
      </c>
      <c r="C295" s="18">
        <v>4042.011</v>
      </c>
      <c r="D295" s="18">
        <v>4652.793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3</v>
      </c>
      <c r="L295" s="21">
        <v>2</v>
      </c>
      <c r="M295" s="21">
        <v>0</v>
      </c>
      <c r="N295" s="21">
        <v>0</v>
      </c>
      <c r="O295" s="21">
        <v>0</v>
      </c>
      <c r="P295" s="21">
        <v>16.64</v>
      </c>
      <c r="Q295" s="21">
        <v>0</v>
      </c>
      <c r="R295" s="21">
        <v>0</v>
      </c>
    </row>
    <row r="296" ht="16.5" spans="1:18">
      <c r="A296" s="18">
        <v>399012</v>
      </c>
      <c r="B296" s="18" t="s">
        <v>332</v>
      </c>
      <c r="C296" s="18">
        <v>2299.464</v>
      </c>
      <c r="D296" s="18">
        <v>2694.624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2</v>
      </c>
      <c r="M296" s="21">
        <v>0</v>
      </c>
      <c r="N296" s="21">
        <v>0</v>
      </c>
      <c r="O296" s="21">
        <v>0</v>
      </c>
      <c r="P296" s="21">
        <v>3.93</v>
      </c>
      <c r="Q296" s="21">
        <v>0</v>
      </c>
      <c r="R296" s="21">
        <v>-1</v>
      </c>
    </row>
    <row r="297" ht="16.5" spans="1:18">
      <c r="A297" s="18">
        <v>399013</v>
      </c>
      <c r="B297" s="18" t="s">
        <v>333</v>
      </c>
      <c r="C297" s="18">
        <v>3827.823</v>
      </c>
      <c r="D297" s="18">
        <v>4374.289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0</v>
      </c>
      <c r="L297" s="21">
        <v>1</v>
      </c>
      <c r="M297" s="21">
        <v>0</v>
      </c>
      <c r="N297" s="21">
        <v>0</v>
      </c>
      <c r="O297" s="21">
        <v>0</v>
      </c>
      <c r="P297" s="21">
        <v>4.274</v>
      </c>
      <c r="Q297" s="21">
        <v>0</v>
      </c>
      <c r="R297" s="21">
        <v>-1</v>
      </c>
    </row>
    <row r="298" ht="16.5" spans="1:18">
      <c r="A298" s="18">
        <v>399016</v>
      </c>
      <c r="B298" s="18" t="s">
        <v>334</v>
      </c>
      <c r="C298" s="18">
        <v>3166.564</v>
      </c>
      <c r="D298" s="18">
        <v>3657.004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3</v>
      </c>
      <c r="L298" s="21">
        <v>2</v>
      </c>
      <c r="M298" s="21">
        <v>0</v>
      </c>
      <c r="N298" s="21">
        <v>0</v>
      </c>
      <c r="O298" s="21">
        <v>0</v>
      </c>
      <c r="P298" s="21">
        <v>2.765</v>
      </c>
      <c r="Q298" s="21">
        <v>0</v>
      </c>
      <c r="R298" s="21">
        <v>-1</v>
      </c>
    </row>
    <row r="299" ht="16.5" spans="1:18">
      <c r="A299" s="18">
        <v>399017</v>
      </c>
      <c r="B299" s="18" t="s">
        <v>335</v>
      </c>
      <c r="C299" s="18">
        <v>2780.681</v>
      </c>
      <c r="D299" s="18">
        <v>3197.75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3</v>
      </c>
      <c r="L299" s="21">
        <v>2</v>
      </c>
      <c r="M299" s="21">
        <v>0</v>
      </c>
      <c r="N299" s="21">
        <v>0</v>
      </c>
      <c r="O299" s="21">
        <v>0</v>
      </c>
      <c r="P299" s="21">
        <v>2.893</v>
      </c>
      <c r="Q299" s="21">
        <v>0</v>
      </c>
      <c r="R299" s="21">
        <v>-1</v>
      </c>
    </row>
    <row r="300" ht="16.5" spans="1:18">
      <c r="A300" s="18">
        <v>399018</v>
      </c>
      <c r="B300" s="18" t="s">
        <v>336</v>
      </c>
      <c r="C300" s="18">
        <v>3118.641</v>
      </c>
      <c r="D300" s="18">
        <v>3705.978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0</v>
      </c>
      <c r="L300" s="21">
        <v>2</v>
      </c>
      <c r="M300" s="21">
        <v>0</v>
      </c>
      <c r="N300" s="21">
        <v>0</v>
      </c>
      <c r="O300" s="21">
        <v>0</v>
      </c>
      <c r="P300" s="21">
        <v>1.219</v>
      </c>
      <c r="Q300" s="21">
        <v>0</v>
      </c>
      <c r="R300" s="21">
        <v>0</v>
      </c>
    </row>
    <row r="301" ht="16.5" spans="1:18">
      <c r="A301" s="18">
        <v>399088</v>
      </c>
      <c r="B301" s="18" t="s">
        <v>337</v>
      </c>
      <c r="C301" s="18">
        <v>2808.613</v>
      </c>
      <c r="D301" s="18">
        <v>3144.747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ht="16.5" spans="1:18">
      <c r="A302" s="18">
        <v>399100</v>
      </c>
      <c r="B302" s="18" t="s">
        <v>338</v>
      </c>
      <c r="C302" s="18">
        <v>7297.437</v>
      </c>
      <c r="D302" s="18">
        <v>8344.623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1</v>
      </c>
      <c r="L302" s="21">
        <v>2</v>
      </c>
      <c r="M302" s="21">
        <v>0</v>
      </c>
      <c r="N302" s="21">
        <v>0</v>
      </c>
      <c r="O302" s="21">
        <v>0</v>
      </c>
      <c r="P302" s="21">
        <v>-0.094</v>
      </c>
      <c r="Q302" s="21">
        <v>0</v>
      </c>
      <c r="R302" s="21">
        <v>-1</v>
      </c>
    </row>
    <row r="303" ht="16.5" spans="1:18">
      <c r="A303" s="18">
        <v>399101</v>
      </c>
      <c r="B303" s="18" t="s">
        <v>339</v>
      </c>
      <c r="C303" s="18">
        <v>8945.507</v>
      </c>
      <c r="D303" s="18">
        <v>10115.274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ht="16.5" spans="1:18">
      <c r="A304" s="18">
        <v>399102</v>
      </c>
      <c r="B304" s="18" t="s">
        <v>340</v>
      </c>
      <c r="C304" s="18">
        <v>2035.774</v>
      </c>
      <c r="D304" s="18">
        <v>2371.075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399103</v>
      </c>
      <c r="B305" s="18" t="s">
        <v>341</v>
      </c>
      <c r="C305" s="18">
        <v>5983.031</v>
      </c>
      <c r="D305" s="18">
        <v>6525.932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399106</v>
      </c>
      <c r="B306" s="18" t="s">
        <v>342</v>
      </c>
      <c r="C306" s="18">
        <v>1546.075</v>
      </c>
      <c r="D306" s="18">
        <v>1774.129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399107</v>
      </c>
      <c r="B307" s="18" t="s">
        <v>343</v>
      </c>
      <c r="C307" s="18">
        <v>1616.819</v>
      </c>
      <c r="D307" s="18">
        <v>1855.662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399231</v>
      </c>
      <c r="B308" s="18" t="s">
        <v>344</v>
      </c>
      <c r="C308" s="18">
        <v>1161.641</v>
      </c>
      <c r="D308" s="18">
        <v>1389.821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1</v>
      </c>
      <c r="L308" s="21">
        <v>2</v>
      </c>
      <c r="M308" s="21">
        <v>0</v>
      </c>
      <c r="N308" s="21">
        <v>0</v>
      </c>
      <c r="O308" s="21">
        <v>0</v>
      </c>
      <c r="P308" s="21">
        <v>1.911</v>
      </c>
      <c r="Q308" s="21">
        <v>0</v>
      </c>
      <c r="R308" s="21">
        <v>0</v>
      </c>
    </row>
    <row r="309" ht="16.5" spans="1:18">
      <c r="A309" s="18">
        <v>399232</v>
      </c>
      <c r="B309" s="18" t="s">
        <v>345</v>
      </c>
      <c r="C309" s="18">
        <v>2350.537</v>
      </c>
      <c r="D309" s="18">
        <v>2887.228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</row>
    <row r="310" ht="16.5" spans="1:18">
      <c r="A310" s="18">
        <v>399233</v>
      </c>
      <c r="B310" s="18" t="s">
        <v>346</v>
      </c>
      <c r="C310" s="18">
        <v>2012.165</v>
      </c>
      <c r="D310" s="18">
        <v>2301.906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399234</v>
      </c>
      <c r="B311" s="18" t="s">
        <v>347</v>
      </c>
      <c r="C311" s="18">
        <v>799.949</v>
      </c>
      <c r="D311" s="18">
        <v>895.424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2</v>
      </c>
      <c r="L311" s="21">
        <v>1</v>
      </c>
      <c r="M311" s="21">
        <v>0</v>
      </c>
      <c r="N311" s="21">
        <v>0</v>
      </c>
      <c r="O311" s="21">
        <v>0</v>
      </c>
      <c r="P311" s="21">
        <v>0.046</v>
      </c>
      <c r="Q311" s="21">
        <v>0</v>
      </c>
      <c r="R311" s="21">
        <v>0</v>
      </c>
    </row>
    <row r="312" ht="16.5" spans="1:18">
      <c r="A312" s="18">
        <v>399244</v>
      </c>
      <c r="B312" s="18" t="s">
        <v>348</v>
      </c>
      <c r="C312" s="18">
        <v>396.348</v>
      </c>
      <c r="D312" s="18">
        <v>478.037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3</v>
      </c>
      <c r="L312" s="21">
        <v>2</v>
      </c>
      <c r="M312" s="21">
        <v>0</v>
      </c>
      <c r="N312" s="21">
        <v>0</v>
      </c>
      <c r="O312" s="21">
        <v>0</v>
      </c>
      <c r="P312" s="21">
        <v>1.651</v>
      </c>
      <c r="Q312" s="21">
        <v>0</v>
      </c>
      <c r="R312" s="21">
        <v>0</v>
      </c>
    </row>
    <row r="313" ht="16.5" spans="1:18">
      <c r="A313" s="18">
        <v>399248</v>
      </c>
      <c r="B313" s="18" t="s">
        <v>349</v>
      </c>
      <c r="C313" s="18">
        <v>615.075</v>
      </c>
      <c r="D313" s="18">
        <v>811.443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0</v>
      </c>
      <c r="L313" s="21">
        <v>2</v>
      </c>
      <c r="M313" s="21">
        <v>0</v>
      </c>
      <c r="N313" s="21">
        <v>0</v>
      </c>
      <c r="O313" s="21">
        <v>0</v>
      </c>
      <c r="P313" s="21">
        <v>2.062</v>
      </c>
      <c r="Q313" s="21">
        <v>0</v>
      </c>
      <c r="R313" s="21">
        <v>-1</v>
      </c>
    </row>
    <row r="314" ht="16.5" spans="1:18">
      <c r="A314" s="18">
        <v>399260</v>
      </c>
      <c r="B314" s="18" t="s">
        <v>350</v>
      </c>
      <c r="C314" s="18">
        <v>2318.493</v>
      </c>
      <c r="D314" s="18">
        <v>2580.102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2</v>
      </c>
      <c r="M314" s="21">
        <v>0</v>
      </c>
      <c r="N314" s="21">
        <v>0</v>
      </c>
      <c r="O314" s="21">
        <v>0</v>
      </c>
      <c r="P314" s="21">
        <v>0.492</v>
      </c>
      <c r="Q314" s="21">
        <v>0</v>
      </c>
      <c r="R314" s="21">
        <v>0</v>
      </c>
    </row>
    <row r="315" ht="16.5" spans="1:18">
      <c r="A315" s="18">
        <v>399261</v>
      </c>
      <c r="B315" s="18" t="s">
        <v>351</v>
      </c>
      <c r="C315" s="18">
        <v>2834.183</v>
      </c>
      <c r="D315" s="18">
        <v>3277.739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2</v>
      </c>
      <c r="L315" s="21">
        <v>0</v>
      </c>
      <c r="M315" s="21">
        <v>0</v>
      </c>
      <c r="N315" s="21">
        <v>0</v>
      </c>
      <c r="O315" s="21">
        <v>0</v>
      </c>
      <c r="P315" s="21">
        <v>0.285</v>
      </c>
      <c r="Q315" s="21">
        <v>0</v>
      </c>
      <c r="R315" s="21">
        <v>-1</v>
      </c>
    </row>
    <row r="316" ht="16.5" spans="1:18">
      <c r="A316" s="18">
        <v>399262</v>
      </c>
      <c r="B316" s="18" t="s">
        <v>352</v>
      </c>
      <c r="C316" s="18">
        <v>1362.26</v>
      </c>
      <c r="D316" s="18">
        <v>1569.766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ht="16.5" spans="1:18">
      <c r="A317" s="18">
        <v>399263</v>
      </c>
      <c r="B317" s="18" t="s">
        <v>353</v>
      </c>
      <c r="C317" s="18">
        <v>1272.653</v>
      </c>
      <c r="D317" s="18">
        <v>1494.321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6.593</v>
      </c>
      <c r="Q317" s="21">
        <v>0</v>
      </c>
      <c r="R317" s="21">
        <v>0</v>
      </c>
    </row>
    <row r="318" ht="16.5" spans="1:18">
      <c r="A318" s="18">
        <v>399264</v>
      </c>
      <c r="B318" s="18" t="s">
        <v>354</v>
      </c>
      <c r="C318" s="18">
        <v>859.365</v>
      </c>
      <c r="D318" s="18">
        <v>1015.332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3</v>
      </c>
      <c r="L318" s="21">
        <v>1</v>
      </c>
      <c r="M318" s="21">
        <v>0</v>
      </c>
      <c r="N318" s="21">
        <v>0</v>
      </c>
      <c r="O318" s="21">
        <v>0</v>
      </c>
      <c r="P318" s="21">
        <v>9.423</v>
      </c>
      <c r="Q318" s="21">
        <v>1</v>
      </c>
      <c r="R318" s="21">
        <v>0</v>
      </c>
    </row>
    <row r="319" ht="16.5" spans="1:18">
      <c r="A319" s="18">
        <v>399265</v>
      </c>
      <c r="B319" s="18" t="s">
        <v>355</v>
      </c>
      <c r="C319" s="18">
        <v>890.622</v>
      </c>
      <c r="D319" s="18">
        <v>1107.205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1</v>
      </c>
      <c r="M319" s="21">
        <v>0</v>
      </c>
      <c r="N319" s="21">
        <v>0</v>
      </c>
      <c r="O319" s="21">
        <v>0</v>
      </c>
      <c r="P319" s="21">
        <v>4.178</v>
      </c>
      <c r="Q319" s="21">
        <v>1</v>
      </c>
      <c r="R319" s="21">
        <v>0</v>
      </c>
    </row>
    <row r="320" ht="16.5" spans="1:18">
      <c r="A320" s="18">
        <v>399269</v>
      </c>
      <c r="B320" s="18" t="s">
        <v>356</v>
      </c>
      <c r="C320" s="18">
        <v>3421.526</v>
      </c>
      <c r="D320" s="18">
        <v>4044.284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1</v>
      </c>
      <c r="L320" s="21">
        <v>1</v>
      </c>
      <c r="M320" s="21">
        <v>0</v>
      </c>
      <c r="N320" s="21">
        <v>0</v>
      </c>
      <c r="O320" s="21">
        <v>0</v>
      </c>
      <c r="P320" s="21">
        <v>5.363</v>
      </c>
      <c r="Q320" s="21">
        <v>0</v>
      </c>
      <c r="R320" s="21">
        <v>-1</v>
      </c>
    </row>
    <row r="321" ht="16.5" spans="1:18">
      <c r="A321" s="18">
        <v>399274</v>
      </c>
      <c r="B321" s="18" t="s">
        <v>357</v>
      </c>
      <c r="C321" s="18">
        <v>3033.219</v>
      </c>
      <c r="D321" s="18">
        <v>3430.734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0</v>
      </c>
      <c r="L321" s="21">
        <v>2</v>
      </c>
      <c r="M321" s="21">
        <v>0</v>
      </c>
      <c r="N321" s="21">
        <v>0</v>
      </c>
      <c r="O321" s="21">
        <v>0</v>
      </c>
      <c r="P321" s="21">
        <v>2.165</v>
      </c>
      <c r="Q321" s="21">
        <v>0</v>
      </c>
      <c r="R321" s="21">
        <v>-1</v>
      </c>
    </row>
    <row r="322" ht="16.5" spans="1:18">
      <c r="A322" s="18">
        <v>399275</v>
      </c>
      <c r="B322" s="18" t="s">
        <v>358</v>
      </c>
      <c r="C322" s="18">
        <v>2293.841</v>
      </c>
      <c r="D322" s="18">
        <v>2858.261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0</v>
      </c>
      <c r="L322" s="21">
        <v>2</v>
      </c>
      <c r="M322" s="21">
        <v>0</v>
      </c>
      <c r="N322" s="21">
        <v>0</v>
      </c>
      <c r="O322" s="21">
        <v>0</v>
      </c>
      <c r="P322" s="21">
        <v>1.72</v>
      </c>
      <c r="Q322" s="21">
        <v>0</v>
      </c>
      <c r="R322" s="21">
        <v>-1</v>
      </c>
    </row>
    <row r="323" ht="16.5" spans="1:18">
      <c r="A323" s="18">
        <v>399276</v>
      </c>
      <c r="B323" s="18" t="s">
        <v>359</v>
      </c>
      <c r="C323" s="18">
        <v>3829.936</v>
      </c>
      <c r="D323" s="18">
        <v>4485.334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0</v>
      </c>
      <c r="L323" s="21">
        <v>1</v>
      </c>
      <c r="M323" s="21">
        <v>0</v>
      </c>
      <c r="N323" s="21">
        <v>0</v>
      </c>
      <c r="O323" s="21">
        <v>0</v>
      </c>
      <c r="P323" s="21">
        <v>2.228</v>
      </c>
      <c r="Q323" s="21">
        <v>0</v>
      </c>
      <c r="R323" s="21">
        <v>-1</v>
      </c>
    </row>
    <row r="324" ht="16.5" spans="1:18">
      <c r="A324" s="18">
        <v>399277</v>
      </c>
      <c r="B324" s="18" t="s">
        <v>360</v>
      </c>
      <c r="C324" s="18">
        <v>2082.141</v>
      </c>
      <c r="D324" s="18">
        <v>2439.481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2</v>
      </c>
      <c r="M324" s="21">
        <v>0</v>
      </c>
      <c r="N324" s="21">
        <v>0</v>
      </c>
      <c r="O324" s="21">
        <v>0</v>
      </c>
      <c r="P324" s="21">
        <v>1.338</v>
      </c>
      <c r="Q324" s="21">
        <v>0</v>
      </c>
      <c r="R324" s="21">
        <v>0</v>
      </c>
    </row>
    <row r="325" ht="16.5" spans="1:18">
      <c r="A325" s="18">
        <v>399278</v>
      </c>
      <c r="B325" s="18" t="s">
        <v>361</v>
      </c>
      <c r="C325" s="18">
        <v>1291.553</v>
      </c>
      <c r="D325" s="18">
        <v>1523.615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3</v>
      </c>
      <c r="L325" s="21">
        <v>0</v>
      </c>
      <c r="M325" s="21">
        <v>0</v>
      </c>
      <c r="N325" s="21">
        <v>0</v>
      </c>
      <c r="O325" s="21">
        <v>0</v>
      </c>
      <c r="P325" s="21">
        <v>4.046</v>
      </c>
      <c r="Q325" s="21">
        <v>1</v>
      </c>
      <c r="R325" s="21">
        <v>0</v>
      </c>
    </row>
    <row r="326" ht="16.5" spans="1:18">
      <c r="A326" s="18">
        <v>399279</v>
      </c>
      <c r="B326" s="18" t="s">
        <v>362</v>
      </c>
      <c r="C326" s="18">
        <v>2375.484</v>
      </c>
      <c r="D326" s="18">
        <v>2743.949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0</v>
      </c>
      <c r="L326" s="21">
        <v>1</v>
      </c>
      <c r="M326" s="21">
        <v>0</v>
      </c>
      <c r="N326" s="21">
        <v>0</v>
      </c>
      <c r="O326" s="21">
        <v>0</v>
      </c>
      <c r="P326" s="21">
        <v>5.367</v>
      </c>
      <c r="Q326" s="21">
        <v>0</v>
      </c>
      <c r="R326" s="21">
        <v>-1</v>
      </c>
    </row>
    <row r="327" ht="16.5" spans="1:18">
      <c r="A327" s="18">
        <v>399280</v>
      </c>
      <c r="B327" s="18" t="s">
        <v>363</v>
      </c>
      <c r="C327" s="18">
        <v>1826.983</v>
      </c>
      <c r="D327" s="18">
        <v>2219.817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1</v>
      </c>
      <c r="L327" s="21">
        <v>2</v>
      </c>
      <c r="M327" s="21">
        <v>0</v>
      </c>
      <c r="N327" s="21">
        <v>0</v>
      </c>
      <c r="O327" s="21">
        <v>0</v>
      </c>
      <c r="P327" s="21">
        <v>5.093</v>
      </c>
      <c r="Q327" s="21">
        <v>0</v>
      </c>
      <c r="R327" s="21">
        <v>-1</v>
      </c>
    </row>
    <row r="328" ht="16.5" spans="1:18">
      <c r="A328" s="18">
        <v>399282</v>
      </c>
      <c r="B328" s="18" t="s">
        <v>364</v>
      </c>
      <c r="C328" s="18">
        <v>2843.601</v>
      </c>
      <c r="D328" s="18">
        <v>3424.822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0</v>
      </c>
      <c r="L328" s="21">
        <v>2</v>
      </c>
      <c r="M328" s="21">
        <v>0</v>
      </c>
      <c r="N328" s="21">
        <v>0</v>
      </c>
      <c r="O328" s="21">
        <v>0</v>
      </c>
      <c r="P328" s="21">
        <v>3.777</v>
      </c>
      <c r="Q328" s="21">
        <v>0</v>
      </c>
      <c r="R328" s="21">
        <v>0</v>
      </c>
    </row>
    <row r="329" ht="16.5" spans="1:18">
      <c r="A329" s="18">
        <v>399283</v>
      </c>
      <c r="B329" s="18" t="s">
        <v>365</v>
      </c>
      <c r="C329" s="18">
        <v>2418.937</v>
      </c>
      <c r="D329" s="18">
        <v>2821.842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0</v>
      </c>
      <c r="L329" s="21">
        <v>1</v>
      </c>
      <c r="M329" s="21">
        <v>0</v>
      </c>
      <c r="N329" s="21">
        <v>0</v>
      </c>
      <c r="O329" s="21">
        <v>0</v>
      </c>
      <c r="P329" s="21">
        <v>8.548</v>
      </c>
      <c r="Q329" s="21">
        <v>0</v>
      </c>
      <c r="R329" s="21">
        <v>-1</v>
      </c>
    </row>
    <row r="330" ht="16.5" spans="1:18">
      <c r="A330" s="18">
        <v>399284</v>
      </c>
      <c r="B330" s="18" t="s">
        <v>366</v>
      </c>
      <c r="C330" s="18">
        <v>2421.579</v>
      </c>
      <c r="D330" s="18">
        <v>2818.778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0</v>
      </c>
      <c r="L330" s="21">
        <v>2</v>
      </c>
      <c r="M330" s="21">
        <v>0</v>
      </c>
      <c r="N330" s="21">
        <v>0</v>
      </c>
      <c r="O330" s="21">
        <v>0</v>
      </c>
      <c r="P330" s="21">
        <v>4.387</v>
      </c>
      <c r="Q330" s="21">
        <v>0</v>
      </c>
      <c r="R330" s="21">
        <v>-1</v>
      </c>
    </row>
    <row r="331" ht="16.5" spans="1:18">
      <c r="A331" s="18">
        <v>399285</v>
      </c>
      <c r="B331" s="18" t="s">
        <v>367</v>
      </c>
      <c r="C331" s="18">
        <v>3169.097</v>
      </c>
      <c r="D331" s="18">
        <v>3607.359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1</v>
      </c>
      <c r="L331" s="21">
        <v>2</v>
      </c>
      <c r="M331" s="21">
        <v>0</v>
      </c>
      <c r="N331" s="21">
        <v>0</v>
      </c>
      <c r="O331" s="21">
        <v>0</v>
      </c>
      <c r="P331" s="21">
        <v>2.133</v>
      </c>
      <c r="Q331" s="21">
        <v>0</v>
      </c>
      <c r="R331" s="21">
        <v>-1</v>
      </c>
    </row>
    <row r="332" ht="16.5" spans="1:18">
      <c r="A332" s="18">
        <v>399290</v>
      </c>
      <c r="B332" s="18" t="s">
        <v>368</v>
      </c>
      <c r="C332" s="18">
        <v>147.172</v>
      </c>
      <c r="D332" s="18">
        <v>160.138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0</v>
      </c>
      <c r="L332" s="21">
        <v>1</v>
      </c>
      <c r="M332" s="21">
        <v>0</v>
      </c>
      <c r="N332" s="21">
        <v>0</v>
      </c>
      <c r="O332" s="21">
        <v>0</v>
      </c>
      <c r="P332" s="21">
        <v>3.874</v>
      </c>
      <c r="Q332" s="21">
        <v>0</v>
      </c>
      <c r="R332" s="21">
        <v>-1</v>
      </c>
    </row>
    <row r="333" ht="16.5" spans="1:18">
      <c r="A333" s="18">
        <v>399291</v>
      </c>
      <c r="B333" s="18" t="s">
        <v>369</v>
      </c>
      <c r="C333" s="18">
        <v>2614.921</v>
      </c>
      <c r="D333" s="18">
        <v>3116.661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0</v>
      </c>
      <c r="L333" s="21">
        <v>1</v>
      </c>
      <c r="M333" s="21">
        <v>0</v>
      </c>
      <c r="N333" s="21">
        <v>0</v>
      </c>
      <c r="O333" s="21">
        <v>0</v>
      </c>
      <c r="P333" s="21">
        <v>2.754</v>
      </c>
      <c r="Q333" s="21">
        <v>0</v>
      </c>
      <c r="R333" s="21">
        <v>-1</v>
      </c>
    </row>
    <row r="334" ht="16.5" spans="1:18">
      <c r="A334" s="18">
        <v>399293</v>
      </c>
      <c r="B334" s="18" t="s">
        <v>370</v>
      </c>
      <c r="C334" s="18">
        <v>2985.057</v>
      </c>
      <c r="D334" s="18">
        <v>3507.61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4</v>
      </c>
      <c r="L334" s="21">
        <v>2</v>
      </c>
      <c r="M334" s="21">
        <v>0</v>
      </c>
      <c r="N334" s="21">
        <v>0</v>
      </c>
      <c r="O334" s="21">
        <v>0</v>
      </c>
      <c r="P334" s="21">
        <v>4.151</v>
      </c>
      <c r="Q334" s="21">
        <v>0</v>
      </c>
      <c r="R334" s="21">
        <v>0</v>
      </c>
    </row>
    <row r="335" ht="16.5" spans="1:18">
      <c r="A335" s="18">
        <v>399294</v>
      </c>
      <c r="B335" s="18" t="s">
        <v>371</v>
      </c>
      <c r="C335" s="18">
        <v>2207.152</v>
      </c>
      <c r="D335" s="18">
        <v>2542.505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0</v>
      </c>
      <c r="L335" s="21">
        <v>1</v>
      </c>
      <c r="M335" s="21">
        <v>0</v>
      </c>
      <c r="N335" s="21">
        <v>0</v>
      </c>
      <c r="O335" s="21">
        <v>0</v>
      </c>
      <c r="P335" s="21">
        <v>6.092</v>
      </c>
      <c r="Q335" s="21">
        <v>0</v>
      </c>
      <c r="R335" s="21">
        <v>-1</v>
      </c>
    </row>
    <row r="336" ht="16.5" spans="1:18">
      <c r="A336" s="18">
        <v>399295</v>
      </c>
      <c r="B336" s="18" t="s">
        <v>372</v>
      </c>
      <c r="C336" s="18">
        <v>3532.111</v>
      </c>
      <c r="D336" s="18">
        <v>4138.686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2</v>
      </c>
      <c r="L336" s="21">
        <v>0</v>
      </c>
      <c r="M336" s="21">
        <v>0</v>
      </c>
      <c r="N336" s="21">
        <v>0</v>
      </c>
      <c r="O336" s="21">
        <v>0</v>
      </c>
      <c r="P336" s="21">
        <v>5.225</v>
      </c>
      <c r="Q336" s="21">
        <v>0</v>
      </c>
      <c r="R336" s="21">
        <v>0</v>
      </c>
    </row>
    <row r="337" ht="16.5" spans="1:18">
      <c r="A337" s="18">
        <v>399296</v>
      </c>
      <c r="B337" s="18" t="s">
        <v>373</v>
      </c>
      <c r="C337" s="18">
        <v>3711.328</v>
      </c>
      <c r="D337" s="18">
        <v>4296.474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0</v>
      </c>
      <c r="L337" s="21">
        <v>2</v>
      </c>
      <c r="M337" s="21">
        <v>0</v>
      </c>
      <c r="N337" s="21">
        <v>0</v>
      </c>
      <c r="O337" s="21">
        <v>0</v>
      </c>
      <c r="P337" s="21">
        <v>5.041</v>
      </c>
      <c r="Q337" s="21">
        <v>0</v>
      </c>
      <c r="R337" s="21">
        <v>-1</v>
      </c>
    </row>
    <row r="338" ht="16.5" spans="1:18">
      <c r="A338" s="18">
        <v>399300</v>
      </c>
      <c r="B338" s="18" t="s">
        <v>219</v>
      </c>
      <c r="C338" s="18">
        <v>3362.879</v>
      </c>
      <c r="D338" s="18">
        <v>3668.098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1</v>
      </c>
      <c r="L338" s="21">
        <v>2</v>
      </c>
      <c r="M338" s="21">
        <v>0</v>
      </c>
      <c r="N338" s="21">
        <v>0</v>
      </c>
      <c r="O338" s="21">
        <v>0</v>
      </c>
      <c r="P338" s="21">
        <v>4.942</v>
      </c>
      <c r="Q338" s="21">
        <v>0</v>
      </c>
      <c r="R338" s="21">
        <v>-1</v>
      </c>
    </row>
    <row r="339" ht="16.5" spans="1:18">
      <c r="A339" s="18">
        <v>399303</v>
      </c>
      <c r="B339" s="18" t="s">
        <v>374</v>
      </c>
      <c r="C339" s="18">
        <v>5737.797</v>
      </c>
      <c r="D339" s="18">
        <v>6897.422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2</v>
      </c>
      <c r="M339" s="21">
        <v>0</v>
      </c>
      <c r="N339" s="21">
        <v>0</v>
      </c>
      <c r="O339" s="21">
        <v>0</v>
      </c>
      <c r="P339" s="21">
        <v>4.47</v>
      </c>
      <c r="Q339" s="21">
        <v>1</v>
      </c>
      <c r="R339" s="21">
        <v>0</v>
      </c>
    </row>
    <row r="340" ht="16.5" spans="1:18">
      <c r="A340" s="18">
        <v>399306</v>
      </c>
      <c r="B340" s="18" t="s">
        <v>375</v>
      </c>
      <c r="C340" s="18">
        <v>1186.838</v>
      </c>
      <c r="D340" s="18">
        <v>1298.88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2</v>
      </c>
      <c r="M340" s="21">
        <v>0</v>
      </c>
      <c r="N340" s="21">
        <v>1</v>
      </c>
      <c r="O340" s="21">
        <v>0</v>
      </c>
      <c r="P340" s="21">
        <v>-0.015</v>
      </c>
      <c r="Q340" s="21">
        <v>0</v>
      </c>
      <c r="R340" s="21">
        <v>0</v>
      </c>
    </row>
    <row r="341" ht="16.5" spans="1:18">
      <c r="A341" s="18">
        <v>399307</v>
      </c>
      <c r="B341" s="18" t="s">
        <v>376</v>
      </c>
      <c r="C341" s="18">
        <v>261.356</v>
      </c>
      <c r="D341" s="18">
        <v>287.036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0.165</v>
      </c>
      <c r="Q341" s="21">
        <v>0</v>
      </c>
      <c r="R341" s="21">
        <v>0</v>
      </c>
    </row>
    <row r="342" ht="16.5" spans="1:18">
      <c r="A342" s="18">
        <v>399310</v>
      </c>
      <c r="B342" s="18" t="s">
        <v>377</v>
      </c>
      <c r="C342" s="18">
        <v>5474.389</v>
      </c>
      <c r="D342" s="18">
        <v>5949.491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1</v>
      </c>
      <c r="L342" s="21">
        <v>2</v>
      </c>
      <c r="M342" s="21">
        <v>0</v>
      </c>
      <c r="N342" s="21">
        <v>0</v>
      </c>
      <c r="O342" s="21">
        <v>0</v>
      </c>
      <c r="P342" s="21">
        <v>7.059</v>
      </c>
      <c r="Q342" s="21">
        <v>0</v>
      </c>
      <c r="R342" s="21">
        <v>0</v>
      </c>
    </row>
    <row r="343" ht="16.5" spans="1:18">
      <c r="A343" s="18">
        <v>399311</v>
      </c>
      <c r="B343" s="18" t="s">
        <v>378</v>
      </c>
      <c r="C343" s="18">
        <v>3445.97</v>
      </c>
      <c r="D343" s="18">
        <v>3816.47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2</v>
      </c>
      <c r="L343" s="21">
        <v>2</v>
      </c>
      <c r="M343" s="21">
        <v>0</v>
      </c>
      <c r="N343" s="21">
        <v>0</v>
      </c>
      <c r="O343" s="21">
        <v>0</v>
      </c>
      <c r="P343" s="21">
        <v>1.28</v>
      </c>
      <c r="Q343" s="21">
        <v>0</v>
      </c>
      <c r="R343" s="21">
        <v>0</v>
      </c>
    </row>
    <row r="344" ht="16.5" spans="1:18">
      <c r="A344" s="18">
        <v>399312</v>
      </c>
      <c r="B344" s="18" t="s">
        <v>379</v>
      </c>
      <c r="C344" s="18">
        <v>3794.959</v>
      </c>
      <c r="D344" s="18">
        <v>4162.063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0</v>
      </c>
      <c r="L344" s="21">
        <v>2</v>
      </c>
      <c r="M344" s="21">
        <v>0</v>
      </c>
      <c r="N344" s="21">
        <v>0</v>
      </c>
      <c r="O344" s="21">
        <v>0</v>
      </c>
      <c r="P344" s="21">
        <v>5.422</v>
      </c>
      <c r="Q344" s="21">
        <v>0</v>
      </c>
      <c r="R344" s="21">
        <v>-1</v>
      </c>
    </row>
    <row r="345" ht="16.5" spans="1:18">
      <c r="A345" s="18">
        <v>399313</v>
      </c>
      <c r="B345" s="18" t="s">
        <v>380</v>
      </c>
      <c r="C345" s="18">
        <v>4044.183</v>
      </c>
      <c r="D345" s="18">
        <v>4412.219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4</v>
      </c>
      <c r="L345" s="21">
        <v>1</v>
      </c>
      <c r="M345" s="21">
        <v>0</v>
      </c>
      <c r="N345" s="21">
        <v>0</v>
      </c>
      <c r="O345" s="21">
        <v>0</v>
      </c>
      <c r="P345" s="21">
        <v>3.332</v>
      </c>
      <c r="Q345" s="21">
        <v>0</v>
      </c>
      <c r="R345" s="21">
        <v>-1</v>
      </c>
    </row>
    <row r="346" ht="16.5" spans="1:18">
      <c r="A346" s="18">
        <v>399314</v>
      </c>
      <c r="B346" s="18" t="s">
        <v>381</v>
      </c>
      <c r="C346" s="18">
        <v>3714.954</v>
      </c>
      <c r="D346" s="18">
        <v>4042.224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1</v>
      </c>
      <c r="L346" s="21">
        <v>2</v>
      </c>
      <c r="M346" s="21">
        <v>0</v>
      </c>
      <c r="N346" s="21">
        <v>0</v>
      </c>
      <c r="O346" s="21">
        <v>0</v>
      </c>
      <c r="P346" s="21">
        <v>6.538</v>
      </c>
      <c r="Q346" s="21">
        <v>0</v>
      </c>
      <c r="R346" s="21">
        <v>-1</v>
      </c>
    </row>
    <row r="347" ht="16.5" spans="1:18">
      <c r="A347" s="18">
        <v>399315</v>
      </c>
      <c r="B347" s="18" t="s">
        <v>382</v>
      </c>
      <c r="C347" s="18">
        <v>3155.494</v>
      </c>
      <c r="D347" s="18">
        <v>3573.111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0</v>
      </c>
      <c r="L347" s="21">
        <v>2</v>
      </c>
      <c r="M347" s="21">
        <v>0</v>
      </c>
      <c r="N347" s="21">
        <v>0</v>
      </c>
      <c r="O347" s="21">
        <v>0</v>
      </c>
      <c r="P347" s="21">
        <v>4.082</v>
      </c>
      <c r="Q347" s="21">
        <v>0</v>
      </c>
      <c r="R347" s="21">
        <v>-1</v>
      </c>
    </row>
    <row r="348" ht="16.5" spans="1:18">
      <c r="A348" s="18">
        <v>399316</v>
      </c>
      <c r="B348" s="18" t="s">
        <v>383</v>
      </c>
      <c r="C348" s="18">
        <v>3805.831</v>
      </c>
      <c r="D348" s="18">
        <v>4443.521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1</v>
      </c>
      <c r="L348" s="21">
        <v>1</v>
      </c>
      <c r="M348" s="21">
        <v>0</v>
      </c>
      <c r="N348" s="21">
        <v>0</v>
      </c>
      <c r="O348" s="21">
        <v>0</v>
      </c>
      <c r="P348" s="21">
        <v>4.566</v>
      </c>
      <c r="Q348" s="21">
        <v>0</v>
      </c>
      <c r="R348" s="21">
        <v>-1</v>
      </c>
    </row>
    <row r="349" ht="16.5" spans="1:18">
      <c r="A349" s="18">
        <v>399317</v>
      </c>
      <c r="B349" s="18" t="s">
        <v>384</v>
      </c>
      <c r="C349" s="18">
        <v>4349.207</v>
      </c>
      <c r="D349" s="18">
        <v>4848.508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3</v>
      </c>
      <c r="L349" s="21">
        <v>2</v>
      </c>
      <c r="M349" s="21">
        <v>1</v>
      </c>
      <c r="N349" s="21">
        <v>-1</v>
      </c>
      <c r="O349" s="21">
        <v>0</v>
      </c>
      <c r="P349" s="21">
        <v>-0.001</v>
      </c>
      <c r="Q349" s="21">
        <v>0</v>
      </c>
      <c r="R349" s="21">
        <v>0</v>
      </c>
    </row>
    <row r="350" ht="16.5" spans="1:18">
      <c r="A350" s="18">
        <v>399319</v>
      </c>
      <c r="B350" s="18" t="s">
        <v>19</v>
      </c>
      <c r="C350" s="18">
        <v>2230.697</v>
      </c>
      <c r="D350" s="18">
        <v>2565.782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0</v>
      </c>
      <c r="L350" s="21">
        <v>2</v>
      </c>
      <c r="M350" s="21">
        <v>1</v>
      </c>
      <c r="N350" s="21">
        <v>-1</v>
      </c>
      <c r="O350" s="21">
        <v>0</v>
      </c>
      <c r="P350" s="21">
        <v>-0.007</v>
      </c>
      <c r="Q350" s="21">
        <v>0</v>
      </c>
      <c r="R350" s="21">
        <v>0</v>
      </c>
    </row>
    <row r="351" ht="16.5" spans="1:18">
      <c r="A351" s="18">
        <v>399320</v>
      </c>
      <c r="B351" s="18" t="s">
        <v>385</v>
      </c>
      <c r="C351" s="18">
        <v>2059.143</v>
      </c>
      <c r="D351" s="18">
        <v>2190.52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2</v>
      </c>
      <c r="L351" s="21">
        <v>2</v>
      </c>
      <c r="M351" s="21">
        <v>0</v>
      </c>
      <c r="N351" s="21">
        <v>0</v>
      </c>
      <c r="O351" s="21">
        <v>0</v>
      </c>
      <c r="P351" s="21">
        <v>0.658</v>
      </c>
      <c r="Q351" s="21">
        <v>0</v>
      </c>
      <c r="R351" s="21">
        <v>-1</v>
      </c>
    </row>
    <row r="352" ht="16.5" spans="1:18">
      <c r="A352" s="18">
        <v>399321</v>
      </c>
      <c r="B352" s="18" t="s">
        <v>386</v>
      </c>
      <c r="C352" s="18">
        <v>6469.808</v>
      </c>
      <c r="D352" s="18">
        <v>6983.942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3</v>
      </c>
      <c r="L352" s="21">
        <v>2</v>
      </c>
      <c r="M352" s="21">
        <v>1</v>
      </c>
      <c r="N352" s="21">
        <v>-1</v>
      </c>
      <c r="O352" s="21">
        <v>0</v>
      </c>
      <c r="P352" s="21">
        <v>-0.002</v>
      </c>
      <c r="Q352" s="21">
        <v>0</v>
      </c>
      <c r="R352" s="21">
        <v>0</v>
      </c>
    </row>
    <row r="353" ht="16.5" spans="1:18">
      <c r="A353" s="18">
        <v>399322</v>
      </c>
      <c r="B353" s="18" t="s">
        <v>24</v>
      </c>
      <c r="C353" s="18">
        <v>7893.365</v>
      </c>
      <c r="D353" s="18">
        <v>8767.463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2</v>
      </c>
      <c r="M353" s="21">
        <v>1</v>
      </c>
      <c r="N353" s="21">
        <v>-1</v>
      </c>
      <c r="O353" s="21">
        <v>0</v>
      </c>
      <c r="P353" s="21">
        <v>0.002</v>
      </c>
      <c r="Q353" s="21">
        <v>0</v>
      </c>
      <c r="R353" s="21">
        <v>0</v>
      </c>
    </row>
    <row r="354" ht="16.5" spans="1:18">
      <c r="A354" s="18">
        <v>399324</v>
      </c>
      <c r="B354" s="18" t="s">
        <v>387</v>
      </c>
      <c r="C354" s="18">
        <v>7679.957</v>
      </c>
      <c r="D354" s="18">
        <v>8858.747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1</v>
      </c>
      <c r="L354" s="21">
        <v>2</v>
      </c>
      <c r="M354" s="21">
        <v>0</v>
      </c>
      <c r="N354" s="21">
        <v>0</v>
      </c>
      <c r="O354" s="21">
        <v>0</v>
      </c>
      <c r="P354" s="21">
        <v>9.613</v>
      </c>
      <c r="Q354" s="21">
        <v>0</v>
      </c>
      <c r="R354" s="21">
        <v>-1</v>
      </c>
    </row>
    <row r="355" ht="16.5" spans="1:18">
      <c r="A355" s="18">
        <v>399326</v>
      </c>
      <c r="B355" s="18" t="s">
        <v>388</v>
      </c>
      <c r="C355" s="18">
        <v>2983.414</v>
      </c>
      <c r="D355" s="18">
        <v>3414.85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0</v>
      </c>
      <c r="L355" s="21">
        <v>1</v>
      </c>
      <c r="M355" s="21">
        <v>0</v>
      </c>
      <c r="N355" s="21">
        <v>0</v>
      </c>
      <c r="O355" s="21">
        <v>0</v>
      </c>
      <c r="P355" s="21">
        <v>0.889</v>
      </c>
      <c r="Q355" s="21">
        <v>0</v>
      </c>
      <c r="R355" s="21">
        <v>-1</v>
      </c>
    </row>
    <row r="356" ht="16.5" spans="1:18">
      <c r="A356" s="18">
        <v>399328</v>
      </c>
      <c r="B356" s="18" t="s">
        <v>389</v>
      </c>
      <c r="C356" s="18">
        <v>8100.67</v>
      </c>
      <c r="D356" s="18">
        <v>9368.461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0</v>
      </c>
      <c r="L356" s="21">
        <v>1</v>
      </c>
      <c r="M356" s="21">
        <v>0</v>
      </c>
      <c r="N356" s="21">
        <v>0</v>
      </c>
      <c r="O356" s="21">
        <v>0</v>
      </c>
      <c r="P356" s="21">
        <v>0.265</v>
      </c>
      <c r="Q356" s="21">
        <v>0</v>
      </c>
      <c r="R356" s="21">
        <v>0</v>
      </c>
    </row>
    <row r="357" ht="16.5" spans="1:18">
      <c r="A357" s="18">
        <v>399330</v>
      </c>
      <c r="B357" s="18" t="s">
        <v>390</v>
      </c>
      <c r="C357" s="18">
        <v>3856.201</v>
      </c>
      <c r="D357" s="18">
        <v>4356.558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4</v>
      </c>
      <c r="L357" s="21">
        <v>2</v>
      </c>
      <c r="M357" s="21">
        <v>0</v>
      </c>
      <c r="N357" s="21">
        <v>0</v>
      </c>
      <c r="O357" s="21">
        <v>0</v>
      </c>
      <c r="P357" s="21">
        <v>1.982</v>
      </c>
      <c r="Q357" s="21">
        <v>0</v>
      </c>
      <c r="R357" s="21">
        <v>-1</v>
      </c>
    </row>
    <row r="358" ht="16.5" spans="1:18">
      <c r="A358" s="18">
        <v>399333</v>
      </c>
      <c r="B358" s="18" t="s">
        <v>391</v>
      </c>
      <c r="C358" s="18">
        <v>6432.845</v>
      </c>
      <c r="D358" s="18">
        <v>7063.003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1</v>
      </c>
      <c r="L358" s="21">
        <v>2</v>
      </c>
      <c r="M358" s="21">
        <v>0</v>
      </c>
      <c r="N358" s="21">
        <v>0</v>
      </c>
      <c r="O358" s="21">
        <v>0</v>
      </c>
      <c r="P358" s="21">
        <v>2.304</v>
      </c>
      <c r="Q358" s="21">
        <v>0</v>
      </c>
      <c r="R358" s="21">
        <v>-1</v>
      </c>
    </row>
    <row r="359" ht="16.5" spans="1:18">
      <c r="A359" s="18">
        <v>399335</v>
      </c>
      <c r="B359" s="18" t="s">
        <v>392</v>
      </c>
      <c r="C359" s="18">
        <v>3288.48</v>
      </c>
      <c r="D359" s="18">
        <v>3726.545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2</v>
      </c>
      <c r="L359" s="21">
        <v>2</v>
      </c>
      <c r="M359" s="21">
        <v>0</v>
      </c>
      <c r="N359" s="21">
        <v>0</v>
      </c>
      <c r="O359" s="21">
        <v>0</v>
      </c>
      <c r="P359" s="21">
        <v>2.027</v>
      </c>
      <c r="Q359" s="21">
        <v>0</v>
      </c>
      <c r="R359" s="21">
        <v>-1</v>
      </c>
    </row>
    <row r="360" ht="16.5" spans="1:18">
      <c r="A360" s="18">
        <v>399337</v>
      </c>
      <c r="B360" s="18" t="s">
        <v>393</v>
      </c>
      <c r="C360" s="18">
        <v>3605.839</v>
      </c>
      <c r="D360" s="18">
        <v>4063.821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4</v>
      </c>
      <c r="L360" s="21">
        <v>2</v>
      </c>
      <c r="M360" s="21">
        <v>0</v>
      </c>
      <c r="N360" s="21">
        <v>0</v>
      </c>
      <c r="O360" s="21">
        <v>0</v>
      </c>
      <c r="P360" s="21">
        <v>-0.489</v>
      </c>
      <c r="Q360" s="21">
        <v>0</v>
      </c>
      <c r="R360" s="21">
        <v>-1</v>
      </c>
    </row>
    <row r="361" ht="16.5" spans="1:18">
      <c r="A361" s="18">
        <v>399339</v>
      </c>
      <c r="B361" s="18" t="s">
        <v>394</v>
      </c>
      <c r="C361" s="18">
        <v>5380.268</v>
      </c>
      <c r="D361" s="18">
        <v>6038.013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3</v>
      </c>
      <c r="L361" s="21">
        <v>2</v>
      </c>
      <c r="M361" s="21">
        <v>0</v>
      </c>
      <c r="N361" s="21">
        <v>0</v>
      </c>
      <c r="O361" s="21">
        <v>0</v>
      </c>
      <c r="P361" s="21">
        <v>0.211</v>
      </c>
      <c r="Q361" s="21">
        <v>-1</v>
      </c>
      <c r="R361" s="21">
        <v>-1</v>
      </c>
    </row>
    <row r="362" ht="16.5" spans="1:18">
      <c r="A362" s="18">
        <v>399341</v>
      </c>
      <c r="B362" s="18" t="s">
        <v>395</v>
      </c>
      <c r="C362" s="18">
        <v>1333.992</v>
      </c>
      <c r="D362" s="18">
        <v>1530.477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2</v>
      </c>
      <c r="M362" s="21">
        <v>0</v>
      </c>
      <c r="N362" s="21">
        <v>0</v>
      </c>
      <c r="O362" s="21">
        <v>0</v>
      </c>
      <c r="P362" s="21">
        <v>4.372</v>
      </c>
      <c r="Q362" s="21">
        <v>0</v>
      </c>
      <c r="R362" s="21">
        <v>-1</v>
      </c>
    </row>
    <row r="363" ht="16.5" spans="1:18">
      <c r="A363" s="18">
        <v>399344</v>
      </c>
      <c r="B363" s="18" t="s">
        <v>396</v>
      </c>
      <c r="C363" s="18">
        <v>4626.775</v>
      </c>
      <c r="D363" s="18">
        <v>5220.989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0</v>
      </c>
      <c r="L363" s="21">
        <v>2</v>
      </c>
      <c r="M363" s="21">
        <v>0</v>
      </c>
      <c r="N363" s="21">
        <v>0</v>
      </c>
      <c r="O363" s="21">
        <v>0</v>
      </c>
      <c r="P363" s="21">
        <v>7.229</v>
      </c>
      <c r="Q363" s="21">
        <v>0</v>
      </c>
      <c r="R363" s="21">
        <v>-1</v>
      </c>
    </row>
    <row r="364" ht="16.5" spans="1:18">
      <c r="A364" s="18">
        <v>399346</v>
      </c>
      <c r="B364" s="18" t="s">
        <v>397</v>
      </c>
      <c r="C364" s="18">
        <v>2416.069</v>
      </c>
      <c r="D364" s="18">
        <v>2811.62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1</v>
      </c>
      <c r="L364" s="21">
        <v>2</v>
      </c>
      <c r="M364" s="21">
        <v>0</v>
      </c>
      <c r="N364" s="21">
        <v>0</v>
      </c>
      <c r="O364" s="21">
        <v>0</v>
      </c>
      <c r="P364" s="21">
        <v>4.201</v>
      </c>
      <c r="Q364" s="21">
        <v>0</v>
      </c>
      <c r="R364" s="21">
        <v>-1</v>
      </c>
    </row>
    <row r="365" ht="16.5" spans="1:18">
      <c r="A365" s="18">
        <v>399348</v>
      </c>
      <c r="B365" s="18" t="s">
        <v>398</v>
      </c>
      <c r="C365" s="18">
        <v>5170.02</v>
      </c>
      <c r="D365" s="18">
        <v>5817.189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4.163</v>
      </c>
      <c r="Q365" s="21">
        <v>0</v>
      </c>
      <c r="R365" s="21">
        <v>-1</v>
      </c>
    </row>
    <row r="366" ht="16.5" spans="1:18">
      <c r="A366" s="18">
        <v>399350</v>
      </c>
      <c r="B366" s="18" t="s">
        <v>399</v>
      </c>
      <c r="C366" s="18">
        <v>1918.272</v>
      </c>
      <c r="D366" s="18">
        <v>2283.445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2</v>
      </c>
      <c r="L366" s="21">
        <v>2</v>
      </c>
      <c r="M366" s="21">
        <v>0</v>
      </c>
      <c r="N366" s="21">
        <v>0</v>
      </c>
      <c r="O366" s="21">
        <v>0</v>
      </c>
      <c r="P366" s="21">
        <v>-1.305</v>
      </c>
      <c r="Q366" s="21">
        <v>0</v>
      </c>
      <c r="R366" s="21">
        <v>0</v>
      </c>
    </row>
    <row r="367" ht="16.5" spans="1:18">
      <c r="A367" s="18">
        <v>399353</v>
      </c>
      <c r="B367" s="18" t="s">
        <v>400</v>
      </c>
      <c r="C367" s="18">
        <v>1944.725</v>
      </c>
      <c r="D367" s="18">
        <v>2123.829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2</v>
      </c>
      <c r="L367" s="21">
        <v>2</v>
      </c>
      <c r="M367" s="21">
        <v>0</v>
      </c>
      <c r="N367" s="21">
        <v>0</v>
      </c>
      <c r="O367" s="21">
        <v>0</v>
      </c>
      <c r="P367" s="21">
        <v>-0.758</v>
      </c>
      <c r="Q367" s="21">
        <v>0</v>
      </c>
      <c r="R367" s="21">
        <v>0</v>
      </c>
    </row>
    <row r="368" ht="16.5" spans="1:18">
      <c r="A368" s="18">
        <v>399354</v>
      </c>
      <c r="B368" s="18" t="s">
        <v>401</v>
      </c>
      <c r="C368" s="18">
        <v>6472.971</v>
      </c>
      <c r="D368" s="18">
        <v>7128.013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4</v>
      </c>
      <c r="L368" s="21">
        <v>2</v>
      </c>
      <c r="M368" s="21">
        <v>0</v>
      </c>
      <c r="N368" s="21">
        <v>0</v>
      </c>
      <c r="O368" s="21">
        <v>0</v>
      </c>
      <c r="P368" s="21">
        <v>-9.262</v>
      </c>
      <c r="Q368" s="21">
        <v>0</v>
      </c>
      <c r="R368" s="21">
        <v>0</v>
      </c>
    </row>
    <row r="369" ht="16.5" spans="1:18">
      <c r="A369" s="18">
        <v>399355</v>
      </c>
      <c r="B369" s="18" t="s">
        <v>402</v>
      </c>
      <c r="C369" s="18">
        <v>2526.799</v>
      </c>
      <c r="D369" s="18">
        <v>2737.514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4</v>
      </c>
      <c r="L369" s="21">
        <v>2</v>
      </c>
      <c r="M369" s="21">
        <v>0</v>
      </c>
      <c r="N369" s="21">
        <v>0</v>
      </c>
      <c r="O369" s="21">
        <v>0</v>
      </c>
      <c r="P369" s="21">
        <v>-0.357</v>
      </c>
      <c r="Q369" s="21">
        <v>0</v>
      </c>
      <c r="R369" s="21">
        <v>-1</v>
      </c>
    </row>
    <row r="370" ht="16.5" spans="1:18">
      <c r="A370" s="18">
        <v>399357</v>
      </c>
      <c r="B370" s="18" t="s">
        <v>403</v>
      </c>
      <c r="C370" s="18">
        <v>2680.626</v>
      </c>
      <c r="D370" s="18">
        <v>2817.279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ht="16.5" spans="1:18">
      <c r="A371" s="18">
        <v>399359</v>
      </c>
      <c r="B371" s="18" t="s">
        <v>404</v>
      </c>
      <c r="C371" s="18">
        <v>2675.946</v>
      </c>
      <c r="D371" s="18">
        <v>2849.441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4</v>
      </c>
      <c r="L371" s="21">
        <v>2</v>
      </c>
      <c r="M371" s="21">
        <v>0</v>
      </c>
      <c r="N371" s="21">
        <v>0</v>
      </c>
      <c r="O371" s="21">
        <v>0</v>
      </c>
      <c r="P371" s="21">
        <v>5.82</v>
      </c>
      <c r="Q371" s="21">
        <v>1</v>
      </c>
      <c r="R371" s="21">
        <v>0</v>
      </c>
    </row>
    <row r="372" ht="16.5" spans="1:18">
      <c r="A372" s="18">
        <v>399362</v>
      </c>
      <c r="B372" s="18" t="s">
        <v>405</v>
      </c>
      <c r="C372" s="18">
        <v>5106.531</v>
      </c>
      <c r="D372" s="18">
        <v>5754.532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ht="16.5" spans="1:18">
      <c r="A373" s="18">
        <v>399363</v>
      </c>
      <c r="B373" s="18" t="s">
        <v>406</v>
      </c>
      <c r="C373" s="18">
        <v>3356.04</v>
      </c>
      <c r="D373" s="18">
        <v>3918.719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3</v>
      </c>
      <c r="L373" s="21">
        <v>1</v>
      </c>
      <c r="M373" s="21">
        <v>0</v>
      </c>
      <c r="N373" s="21">
        <v>0</v>
      </c>
      <c r="O373" s="21">
        <v>0</v>
      </c>
      <c r="P373" s="21">
        <v>7.119</v>
      </c>
      <c r="Q373" s="21">
        <v>0</v>
      </c>
      <c r="R373" s="21">
        <v>-1</v>
      </c>
    </row>
    <row r="374" ht="16.5" spans="1:18">
      <c r="A374" s="18">
        <v>399364</v>
      </c>
      <c r="B374" s="18" t="s">
        <v>407</v>
      </c>
      <c r="C374" s="18">
        <v>6938.799</v>
      </c>
      <c r="D374" s="18">
        <v>7720.194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2</v>
      </c>
      <c r="M374" s="21">
        <v>0</v>
      </c>
      <c r="N374" s="21">
        <v>0</v>
      </c>
      <c r="O374" s="21">
        <v>0</v>
      </c>
      <c r="P374" s="21">
        <v>14.378</v>
      </c>
      <c r="Q374" s="21">
        <v>0</v>
      </c>
      <c r="R374" s="21">
        <v>-1</v>
      </c>
    </row>
    <row r="375" ht="16.5" spans="1:18">
      <c r="A375" s="18">
        <v>399366</v>
      </c>
      <c r="B375" s="18" t="s">
        <v>408</v>
      </c>
      <c r="C375" s="18">
        <v>1183.743</v>
      </c>
      <c r="D375" s="18">
        <v>1473.731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ht="16.5" spans="1:18">
      <c r="A376" s="18">
        <v>399368</v>
      </c>
      <c r="B376" s="18" t="s">
        <v>409</v>
      </c>
      <c r="C376" s="18">
        <v>5797.19</v>
      </c>
      <c r="D376" s="18">
        <v>6528.493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399369</v>
      </c>
      <c r="B377" s="18" t="s">
        <v>410</v>
      </c>
      <c r="C377" s="18">
        <v>1306.564</v>
      </c>
      <c r="D377" s="18">
        <v>1465.98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399370</v>
      </c>
      <c r="B378" s="18" t="s">
        <v>411</v>
      </c>
      <c r="C378" s="18">
        <v>3269.046</v>
      </c>
      <c r="D378" s="18">
        <v>3763.081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399371</v>
      </c>
      <c r="B379" s="18" t="s">
        <v>22</v>
      </c>
      <c r="C379" s="18">
        <v>5783.808</v>
      </c>
      <c r="D379" s="18">
        <v>6289.484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2</v>
      </c>
      <c r="L379" s="21">
        <v>2</v>
      </c>
      <c r="M379" s="21">
        <v>0</v>
      </c>
      <c r="N379" s="21">
        <v>0</v>
      </c>
      <c r="O379" s="21">
        <v>0</v>
      </c>
      <c r="P379" s="21">
        <v>8.79</v>
      </c>
      <c r="Q379" s="21">
        <v>0</v>
      </c>
      <c r="R379" s="21">
        <v>-1</v>
      </c>
    </row>
    <row r="380" ht="16.5" spans="1:18">
      <c r="A380" s="18">
        <v>399372</v>
      </c>
      <c r="B380" s="18" t="s">
        <v>412</v>
      </c>
      <c r="C380" s="18">
        <v>3427.321</v>
      </c>
      <c r="D380" s="18">
        <v>3905.544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ht="16.5" spans="1:18">
      <c r="A381" s="18">
        <v>399373</v>
      </c>
      <c r="B381" s="18" t="s">
        <v>413</v>
      </c>
      <c r="C381" s="18">
        <v>6957.582</v>
      </c>
      <c r="D381" s="18">
        <v>7441.643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399374</v>
      </c>
      <c r="B382" s="18" t="s">
        <v>414</v>
      </c>
      <c r="C382" s="18">
        <v>3090.808</v>
      </c>
      <c r="D382" s="18">
        <v>3594.058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2</v>
      </c>
      <c r="L382" s="21">
        <v>2</v>
      </c>
      <c r="M382" s="21">
        <v>0</v>
      </c>
      <c r="N382" s="21">
        <v>0</v>
      </c>
      <c r="O382" s="21">
        <v>0</v>
      </c>
      <c r="P382" s="21">
        <v>4.126</v>
      </c>
      <c r="Q382" s="21">
        <v>0</v>
      </c>
      <c r="R382" s="21">
        <v>0</v>
      </c>
    </row>
    <row r="383" ht="16.5" spans="1:18">
      <c r="A383" s="18">
        <v>399375</v>
      </c>
      <c r="B383" s="18" t="s">
        <v>415</v>
      </c>
      <c r="C383" s="18">
        <v>4716.999</v>
      </c>
      <c r="D383" s="18">
        <v>5405.051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4</v>
      </c>
      <c r="L383" s="21">
        <v>2</v>
      </c>
      <c r="M383" s="21">
        <v>0</v>
      </c>
      <c r="N383" s="21">
        <v>0</v>
      </c>
      <c r="O383" s="21">
        <v>0</v>
      </c>
      <c r="P383" s="21">
        <v>7.796</v>
      </c>
      <c r="Q383" s="21">
        <v>0</v>
      </c>
      <c r="R383" s="21">
        <v>-1</v>
      </c>
    </row>
    <row r="384" ht="16.5" spans="1:18">
      <c r="A384" s="18">
        <v>399376</v>
      </c>
      <c r="B384" s="18" t="s">
        <v>416</v>
      </c>
      <c r="C384" s="18">
        <v>3730.024</v>
      </c>
      <c r="D384" s="18">
        <v>4459.368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2</v>
      </c>
      <c r="M384" s="21">
        <v>0</v>
      </c>
      <c r="N384" s="21">
        <v>0</v>
      </c>
      <c r="O384" s="21">
        <v>0</v>
      </c>
      <c r="P384" s="21">
        <v>5.76</v>
      </c>
      <c r="Q384" s="21">
        <v>0</v>
      </c>
      <c r="R384" s="21">
        <v>-1</v>
      </c>
    </row>
    <row r="385" ht="16.5" spans="1:18">
      <c r="A385" s="18">
        <v>399377</v>
      </c>
      <c r="B385" s="18" t="s">
        <v>417</v>
      </c>
      <c r="C385" s="18">
        <v>5716.178</v>
      </c>
      <c r="D385" s="18">
        <v>6671.606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1</v>
      </c>
      <c r="L385" s="21">
        <v>2</v>
      </c>
      <c r="M385" s="21">
        <v>0</v>
      </c>
      <c r="N385" s="21">
        <v>-1</v>
      </c>
      <c r="O385" s="21">
        <v>0</v>
      </c>
      <c r="P385" s="21">
        <v>1.698</v>
      </c>
      <c r="Q385" s="21">
        <v>0</v>
      </c>
      <c r="R385" s="21">
        <v>0</v>
      </c>
    </row>
    <row r="386" ht="16.5" spans="1:18">
      <c r="A386" s="18">
        <v>399378</v>
      </c>
      <c r="B386" s="18" t="s">
        <v>418</v>
      </c>
      <c r="C386" s="18">
        <v>2103.696</v>
      </c>
      <c r="D386" s="18">
        <v>2329.673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2</v>
      </c>
      <c r="L386" s="21">
        <v>2</v>
      </c>
      <c r="M386" s="21">
        <v>0</v>
      </c>
      <c r="N386" s="21">
        <v>0</v>
      </c>
      <c r="O386" s="21">
        <v>0</v>
      </c>
      <c r="P386" s="21">
        <v>-1.178</v>
      </c>
      <c r="Q386" s="21">
        <v>0</v>
      </c>
      <c r="R386" s="21">
        <v>-1</v>
      </c>
    </row>
    <row r="387" ht="16.5" spans="1:18">
      <c r="A387" s="18">
        <v>399379</v>
      </c>
      <c r="B387" s="18" t="s">
        <v>419</v>
      </c>
      <c r="C387" s="18">
        <v>6258.977</v>
      </c>
      <c r="D387" s="18">
        <v>6774.693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2</v>
      </c>
      <c r="M387" s="21">
        <v>1</v>
      </c>
      <c r="N387" s="21">
        <v>-1</v>
      </c>
      <c r="O387" s="21">
        <v>0</v>
      </c>
      <c r="P387" s="21">
        <v>-1.142</v>
      </c>
      <c r="Q387" s="21">
        <v>0</v>
      </c>
      <c r="R387" s="21">
        <v>0</v>
      </c>
    </row>
    <row r="388" ht="16.5" spans="1:18">
      <c r="A388" s="18">
        <v>399380</v>
      </c>
      <c r="B388" s="18" t="s">
        <v>420</v>
      </c>
      <c r="C388" s="18">
        <v>1227.644</v>
      </c>
      <c r="D388" s="18">
        <v>1333.339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4</v>
      </c>
      <c r="L388" s="21">
        <v>2</v>
      </c>
      <c r="M388" s="21">
        <v>0</v>
      </c>
      <c r="N388" s="21">
        <v>0</v>
      </c>
      <c r="O388" s="21">
        <v>0</v>
      </c>
      <c r="P388" s="21">
        <v>4.869</v>
      </c>
      <c r="Q388" s="21">
        <v>0</v>
      </c>
      <c r="R388" s="21">
        <v>0</v>
      </c>
    </row>
    <row r="389" ht="16.5" spans="1:18">
      <c r="A389" s="18">
        <v>399381</v>
      </c>
      <c r="B389" s="18" t="s">
        <v>421</v>
      </c>
      <c r="C389" s="18">
        <v>3034.942</v>
      </c>
      <c r="D389" s="18">
        <v>3512.976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3</v>
      </c>
      <c r="L389" s="21">
        <v>2</v>
      </c>
      <c r="M389" s="21">
        <v>0</v>
      </c>
      <c r="N389" s="21">
        <v>0</v>
      </c>
      <c r="O389" s="21">
        <v>0</v>
      </c>
      <c r="P389" s="21">
        <v>-5.124</v>
      </c>
      <c r="Q389" s="21">
        <v>0</v>
      </c>
      <c r="R389" s="21">
        <v>0</v>
      </c>
    </row>
    <row r="390" ht="16.5" spans="1:18">
      <c r="A390" s="18">
        <v>399382</v>
      </c>
      <c r="B390" s="18" t="s">
        <v>422</v>
      </c>
      <c r="C390" s="18">
        <v>2226.319</v>
      </c>
      <c r="D390" s="18">
        <v>2628.036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4</v>
      </c>
      <c r="L390" s="21">
        <v>2</v>
      </c>
      <c r="M390" s="21">
        <v>0</v>
      </c>
      <c r="N390" s="21">
        <v>0</v>
      </c>
      <c r="O390" s="21">
        <v>0</v>
      </c>
      <c r="P390" s="21">
        <v>4.301</v>
      </c>
      <c r="Q390" s="21">
        <v>0</v>
      </c>
      <c r="R390" s="21">
        <v>0</v>
      </c>
    </row>
    <row r="391" ht="16.5" spans="1:18">
      <c r="A391" s="18">
        <v>399383</v>
      </c>
      <c r="B391" s="18" t="s">
        <v>423</v>
      </c>
      <c r="C391" s="18">
        <v>2029.925</v>
      </c>
      <c r="D391" s="18">
        <v>2316.175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2</v>
      </c>
      <c r="L391" s="21">
        <v>2</v>
      </c>
      <c r="M391" s="21">
        <v>1</v>
      </c>
      <c r="N391" s="21">
        <v>-1</v>
      </c>
      <c r="O391" s="21">
        <v>0</v>
      </c>
      <c r="P391" s="21">
        <v>-3.111</v>
      </c>
      <c r="Q391" s="21">
        <v>0</v>
      </c>
      <c r="R391" s="21">
        <v>0</v>
      </c>
    </row>
    <row r="392" ht="16.5" spans="1:18">
      <c r="A392" s="18">
        <v>399385</v>
      </c>
      <c r="B392" s="18" t="s">
        <v>424</v>
      </c>
      <c r="C392" s="18">
        <v>9130.514</v>
      </c>
      <c r="D392" s="18">
        <v>11268.963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2</v>
      </c>
      <c r="L392" s="21">
        <v>2</v>
      </c>
      <c r="M392" s="21">
        <v>0</v>
      </c>
      <c r="N392" s="21">
        <v>0</v>
      </c>
      <c r="O392" s="21">
        <v>0</v>
      </c>
      <c r="P392" s="21">
        <v>6.885</v>
      </c>
      <c r="Q392" s="21">
        <v>0</v>
      </c>
      <c r="R392" s="21">
        <v>-1</v>
      </c>
    </row>
    <row r="393" ht="16.5" spans="1:18">
      <c r="A393" s="18">
        <v>399386</v>
      </c>
      <c r="B393" s="18" t="s">
        <v>425</v>
      </c>
      <c r="C393" s="18">
        <v>4987.682</v>
      </c>
      <c r="D393" s="18">
        <v>5939.572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2</v>
      </c>
      <c r="L393" s="21">
        <v>1</v>
      </c>
      <c r="M393" s="21">
        <v>0</v>
      </c>
      <c r="N393" s="21">
        <v>0</v>
      </c>
      <c r="O393" s="21">
        <v>0</v>
      </c>
      <c r="P393" s="21">
        <v>4.27</v>
      </c>
      <c r="Q393" s="21">
        <v>0</v>
      </c>
      <c r="R393" s="21">
        <v>0</v>
      </c>
    </row>
    <row r="394" ht="16.5" spans="1:18">
      <c r="A394" s="18">
        <v>399388</v>
      </c>
      <c r="B394" s="18" t="s">
        <v>426</v>
      </c>
      <c r="C394" s="18">
        <v>3291.157</v>
      </c>
      <c r="D394" s="18">
        <v>3711.412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4</v>
      </c>
      <c r="L394" s="21">
        <v>2</v>
      </c>
      <c r="M394" s="21">
        <v>0</v>
      </c>
      <c r="N394" s="21">
        <v>0</v>
      </c>
      <c r="O394" s="21">
        <v>0</v>
      </c>
      <c r="P394" s="21">
        <v>9.54</v>
      </c>
      <c r="Q394" s="21">
        <v>0</v>
      </c>
      <c r="R394" s="21">
        <v>-1</v>
      </c>
    </row>
    <row r="395" ht="16.5" spans="1:18">
      <c r="A395" s="18">
        <v>399389</v>
      </c>
      <c r="B395" s="18" t="s">
        <v>427</v>
      </c>
      <c r="C395" s="18">
        <v>3489.745</v>
      </c>
      <c r="D395" s="18">
        <v>3903.295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1</v>
      </c>
      <c r="L395" s="21">
        <v>2</v>
      </c>
      <c r="M395" s="21">
        <v>0</v>
      </c>
      <c r="N395" s="21">
        <v>0</v>
      </c>
      <c r="O395" s="21">
        <v>0</v>
      </c>
      <c r="P395" s="21">
        <v>5.189</v>
      </c>
      <c r="Q395" s="21">
        <v>0</v>
      </c>
      <c r="R395" s="21">
        <v>-1</v>
      </c>
    </row>
    <row r="396" ht="16.5" spans="1:18">
      <c r="A396" s="18">
        <v>399390</v>
      </c>
      <c r="B396" s="18" t="s">
        <v>428</v>
      </c>
      <c r="C396" s="18">
        <v>2623.244</v>
      </c>
      <c r="D396" s="18">
        <v>2931.349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1</v>
      </c>
      <c r="L396" s="21">
        <v>2</v>
      </c>
      <c r="M396" s="21">
        <v>0</v>
      </c>
      <c r="N396" s="21">
        <v>0</v>
      </c>
      <c r="O396" s="21">
        <v>0</v>
      </c>
      <c r="P396" s="21">
        <v>14.073</v>
      </c>
      <c r="Q396" s="21">
        <v>0</v>
      </c>
      <c r="R396" s="21">
        <v>-1</v>
      </c>
    </row>
    <row r="397" ht="16.5" spans="1:18">
      <c r="A397" s="18">
        <v>399391</v>
      </c>
      <c r="B397" s="18" t="s">
        <v>429</v>
      </c>
      <c r="C397" s="18">
        <v>2849.627</v>
      </c>
      <c r="D397" s="18">
        <v>3304.133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1</v>
      </c>
      <c r="L397" s="21">
        <v>2</v>
      </c>
      <c r="M397" s="21">
        <v>0</v>
      </c>
      <c r="N397" s="21">
        <v>0</v>
      </c>
      <c r="O397" s="21">
        <v>0</v>
      </c>
      <c r="P397" s="21">
        <v>22.55</v>
      </c>
      <c r="Q397" s="21">
        <v>0</v>
      </c>
      <c r="R397" s="21">
        <v>0</v>
      </c>
    </row>
    <row r="398" ht="16.5" spans="1:18">
      <c r="A398" s="18">
        <v>399392</v>
      </c>
      <c r="B398" s="18" t="s">
        <v>430</v>
      </c>
      <c r="C398" s="18">
        <v>1931.636</v>
      </c>
      <c r="D398" s="18">
        <v>2165.532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1</v>
      </c>
      <c r="L398" s="21">
        <v>1</v>
      </c>
      <c r="M398" s="21">
        <v>0</v>
      </c>
      <c r="N398" s="21">
        <v>0</v>
      </c>
      <c r="O398" s="21">
        <v>0</v>
      </c>
      <c r="P398" s="21">
        <v>2.272</v>
      </c>
      <c r="Q398" s="21">
        <v>0</v>
      </c>
      <c r="R398" s="21">
        <v>0</v>
      </c>
    </row>
    <row r="399" ht="16.5" spans="1:18">
      <c r="A399" s="18">
        <v>399394</v>
      </c>
      <c r="B399" s="18" t="s">
        <v>431</v>
      </c>
      <c r="C399" s="18">
        <v>7340.711</v>
      </c>
      <c r="D399" s="18">
        <v>8736.796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4</v>
      </c>
      <c r="L399" s="21">
        <v>2</v>
      </c>
      <c r="M399" s="21">
        <v>0</v>
      </c>
      <c r="N399" s="21">
        <v>0</v>
      </c>
      <c r="O399" s="21">
        <v>0</v>
      </c>
      <c r="P399" s="21">
        <v>7.518</v>
      </c>
      <c r="Q399" s="21">
        <v>1</v>
      </c>
      <c r="R399" s="21">
        <v>0</v>
      </c>
    </row>
    <row r="400" ht="16.5" spans="1:18">
      <c r="A400" s="18">
        <v>399395</v>
      </c>
      <c r="B400" s="18" t="s">
        <v>432</v>
      </c>
      <c r="C400" s="18">
        <v>4754.28</v>
      </c>
      <c r="D400" s="18">
        <v>5758.831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2</v>
      </c>
      <c r="L400" s="21">
        <v>2</v>
      </c>
      <c r="M400" s="21">
        <v>0</v>
      </c>
      <c r="N400" s="21">
        <v>-1</v>
      </c>
      <c r="O400" s="21">
        <v>0</v>
      </c>
      <c r="P400" s="21">
        <v>2.885</v>
      </c>
      <c r="Q400" s="21">
        <v>0</v>
      </c>
      <c r="R400" s="21">
        <v>-1</v>
      </c>
    </row>
    <row r="401" ht="16.5" spans="1:18">
      <c r="A401" s="18">
        <v>399396</v>
      </c>
      <c r="B401" s="18" t="s">
        <v>433</v>
      </c>
      <c r="C401" s="18">
        <v>17358.678</v>
      </c>
      <c r="D401" s="18">
        <v>21897.451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2</v>
      </c>
      <c r="L401" s="21">
        <v>2</v>
      </c>
      <c r="M401" s="21">
        <v>0</v>
      </c>
      <c r="N401" s="21">
        <v>0</v>
      </c>
      <c r="O401" s="21">
        <v>0</v>
      </c>
      <c r="P401" s="21">
        <v>1.625</v>
      </c>
      <c r="Q401" s="21">
        <v>0</v>
      </c>
      <c r="R401" s="21">
        <v>-1</v>
      </c>
    </row>
    <row r="402" ht="16.5" spans="1:18">
      <c r="A402" s="18">
        <v>399397</v>
      </c>
      <c r="B402" s="18" t="s">
        <v>434</v>
      </c>
      <c r="C402" s="18">
        <v>1489.565</v>
      </c>
      <c r="D402" s="18">
        <v>1842.838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2</v>
      </c>
      <c r="L402" s="21">
        <v>2</v>
      </c>
      <c r="M402" s="21">
        <v>0</v>
      </c>
      <c r="N402" s="21">
        <v>0</v>
      </c>
      <c r="O402" s="21">
        <v>0</v>
      </c>
      <c r="P402" s="21">
        <v>4.616</v>
      </c>
      <c r="Q402" s="21">
        <v>0</v>
      </c>
      <c r="R402" s="21">
        <v>-1</v>
      </c>
    </row>
    <row r="403" ht="16.5" spans="1:18">
      <c r="A403" s="18">
        <v>399398</v>
      </c>
      <c r="B403" s="18" t="s">
        <v>435</v>
      </c>
      <c r="C403" s="18">
        <v>8796.272</v>
      </c>
      <c r="D403" s="18">
        <v>10517.131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2</v>
      </c>
      <c r="L403" s="21">
        <v>2</v>
      </c>
      <c r="M403" s="21">
        <v>0</v>
      </c>
      <c r="N403" s="21">
        <v>-1</v>
      </c>
      <c r="O403" s="21">
        <v>0</v>
      </c>
      <c r="P403" s="21">
        <v>-5.682</v>
      </c>
      <c r="Q403" s="21">
        <v>-1</v>
      </c>
      <c r="R403" s="21">
        <v>0</v>
      </c>
    </row>
    <row r="404" ht="16.5" spans="1:18">
      <c r="A404" s="18">
        <v>399399</v>
      </c>
      <c r="B404" s="18" t="s">
        <v>436</v>
      </c>
      <c r="C404" s="18">
        <v>5999.946</v>
      </c>
      <c r="D404" s="18">
        <v>6563.718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2</v>
      </c>
      <c r="L404" s="21">
        <v>1</v>
      </c>
      <c r="M404" s="21">
        <v>0</v>
      </c>
      <c r="N404" s="21">
        <v>0</v>
      </c>
      <c r="O404" s="21">
        <v>0</v>
      </c>
      <c r="P404" s="21">
        <v>3.752</v>
      </c>
      <c r="Q404" s="21">
        <v>0</v>
      </c>
      <c r="R404" s="21">
        <v>-1</v>
      </c>
    </row>
    <row r="405" ht="16.5" spans="1:18">
      <c r="A405" s="18">
        <v>399400</v>
      </c>
      <c r="B405" s="18" t="s">
        <v>437</v>
      </c>
      <c r="C405" s="18">
        <v>2972.481</v>
      </c>
      <c r="D405" s="18">
        <v>3262.187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3</v>
      </c>
      <c r="L405" s="21">
        <v>2</v>
      </c>
      <c r="M405" s="21">
        <v>0</v>
      </c>
      <c r="N405" s="21">
        <v>-1</v>
      </c>
      <c r="O405" s="21">
        <v>0</v>
      </c>
      <c r="P405" s="21">
        <v>-13.325</v>
      </c>
      <c r="Q405" s="21">
        <v>0</v>
      </c>
      <c r="R405" s="21">
        <v>0</v>
      </c>
    </row>
    <row r="406" ht="16.5" spans="1:18">
      <c r="A406" s="18">
        <v>399401</v>
      </c>
      <c r="B406" s="18" t="s">
        <v>438</v>
      </c>
      <c r="C406" s="18">
        <v>3128.643</v>
      </c>
      <c r="D406" s="18">
        <v>3585.548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0</v>
      </c>
      <c r="L406" s="21">
        <v>2</v>
      </c>
      <c r="M406" s="21">
        <v>0</v>
      </c>
      <c r="N406" s="21">
        <v>0</v>
      </c>
      <c r="O406" s="21">
        <v>0</v>
      </c>
      <c r="P406" s="21">
        <v>4.801</v>
      </c>
      <c r="Q406" s="21">
        <v>0</v>
      </c>
      <c r="R406" s="21">
        <v>-1</v>
      </c>
    </row>
    <row r="407" ht="16.5" spans="1:18">
      <c r="A407" s="18">
        <v>399402</v>
      </c>
      <c r="B407" s="18" t="s">
        <v>439</v>
      </c>
      <c r="C407" s="18">
        <v>2524.687</v>
      </c>
      <c r="D407" s="18">
        <v>2805.975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2</v>
      </c>
      <c r="M407" s="21">
        <v>1</v>
      </c>
      <c r="N407" s="21">
        <v>-1</v>
      </c>
      <c r="O407" s="21">
        <v>0</v>
      </c>
      <c r="P407" s="21">
        <v>0.713</v>
      </c>
      <c r="Q407" s="21">
        <v>0</v>
      </c>
      <c r="R407" s="21">
        <v>0</v>
      </c>
    </row>
    <row r="408" ht="16.5" spans="1:18">
      <c r="A408" s="18">
        <v>399403</v>
      </c>
      <c r="B408" s="18" t="s">
        <v>440</v>
      </c>
      <c r="C408" s="18">
        <v>6734.421</v>
      </c>
      <c r="D408" s="18">
        <v>7852.002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0</v>
      </c>
      <c r="L408" s="21">
        <v>2</v>
      </c>
      <c r="M408" s="21">
        <v>0</v>
      </c>
      <c r="N408" s="21">
        <v>0</v>
      </c>
      <c r="O408" s="21">
        <v>0</v>
      </c>
      <c r="P408" s="21">
        <v>9.357</v>
      </c>
      <c r="Q408" s="21">
        <v>0</v>
      </c>
      <c r="R408" s="21">
        <v>-1</v>
      </c>
    </row>
    <row r="409" ht="16.5" spans="1:18">
      <c r="A409" s="18">
        <v>399404</v>
      </c>
      <c r="B409" s="18" t="s">
        <v>441</v>
      </c>
      <c r="C409" s="18">
        <v>5689.081</v>
      </c>
      <c r="D409" s="18">
        <v>5976.976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1</v>
      </c>
      <c r="L409" s="21">
        <v>2</v>
      </c>
      <c r="M409" s="21">
        <v>0</v>
      </c>
      <c r="N409" s="21">
        <v>0</v>
      </c>
      <c r="O409" s="21">
        <v>1</v>
      </c>
      <c r="P409" s="21">
        <v>8.029</v>
      </c>
      <c r="Q409" s="21">
        <v>0</v>
      </c>
      <c r="R409" s="21">
        <v>0</v>
      </c>
    </row>
    <row r="410" ht="16.5" spans="1:18">
      <c r="A410" s="18">
        <v>399405</v>
      </c>
      <c r="B410" s="18" t="s">
        <v>442</v>
      </c>
      <c r="C410" s="18">
        <v>1720.566</v>
      </c>
      <c r="D410" s="18">
        <v>2040.969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2</v>
      </c>
      <c r="L410" s="21">
        <v>2</v>
      </c>
      <c r="M410" s="21">
        <v>0</v>
      </c>
      <c r="N410" s="21">
        <v>0</v>
      </c>
      <c r="O410" s="21">
        <v>0</v>
      </c>
      <c r="P410" s="21">
        <v>0.729</v>
      </c>
      <c r="Q410" s="21">
        <v>0</v>
      </c>
      <c r="R410" s="21">
        <v>-1</v>
      </c>
    </row>
    <row r="411" ht="16.5" spans="1:18">
      <c r="A411" s="18">
        <v>399406</v>
      </c>
      <c r="B411" s="18" t="s">
        <v>443</v>
      </c>
      <c r="C411" s="18">
        <v>10901.398</v>
      </c>
      <c r="D411" s="18">
        <v>12147.757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0</v>
      </c>
      <c r="L411" s="21">
        <v>1</v>
      </c>
      <c r="M411" s="21">
        <v>0</v>
      </c>
      <c r="N411" s="21">
        <v>0</v>
      </c>
      <c r="O411" s="21">
        <v>0</v>
      </c>
      <c r="P411" s="21">
        <v>2.396</v>
      </c>
      <c r="Q411" s="21">
        <v>0</v>
      </c>
      <c r="R411" s="21">
        <v>-1</v>
      </c>
    </row>
    <row r="412" ht="16.5" spans="1:18">
      <c r="A412" s="18">
        <v>399407</v>
      </c>
      <c r="B412" s="18" t="s">
        <v>444</v>
      </c>
      <c r="C412" s="18">
        <v>1650.503</v>
      </c>
      <c r="D412" s="18">
        <v>1893.431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1</v>
      </c>
      <c r="M412" s="21">
        <v>0</v>
      </c>
      <c r="N412" s="21">
        <v>0</v>
      </c>
      <c r="O412" s="21">
        <v>0</v>
      </c>
      <c r="P412" s="21">
        <v>0.507</v>
      </c>
      <c r="Q412" s="21">
        <v>0</v>
      </c>
      <c r="R412" s="21">
        <v>-1</v>
      </c>
    </row>
    <row r="413" ht="16.5" spans="1:18">
      <c r="A413" s="18">
        <v>399408</v>
      </c>
      <c r="B413" s="18" t="s">
        <v>445</v>
      </c>
      <c r="C413" s="18">
        <v>11750.658</v>
      </c>
      <c r="D413" s="18">
        <v>13558.567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4</v>
      </c>
      <c r="L413" s="21">
        <v>2</v>
      </c>
      <c r="M413" s="21">
        <v>0</v>
      </c>
      <c r="N413" s="21">
        <v>1</v>
      </c>
      <c r="O413" s="21">
        <v>0</v>
      </c>
      <c r="P413" s="21">
        <v>-5.18</v>
      </c>
      <c r="Q413" s="21">
        <v>0</v>
      </c>
      <c r="R413" s="21">
        <v>0</v>
      </c>
    </row>
    <row r="414" ht="16.5" spans="1:18">
      <c r="A414" s="18">
        <v>399409</v>
      </c>
      <c r="B414" s="18" t="s">
        <v>446</v>
      </c>
      <c r="C414" s="18">
        <v>3322.516</v>
      </c>
      <c r="D414" s="18">
        <v>3919.849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0</v>
      </c>
      <c r="L414" s="21">
        <v>2</v>
      </c>
      <c r="M414" s="21">
        <v>0</v>
      </c>
      <c r="N414" s="21">
        <v>0</v>
      </c>
      <c r="O414" s="21">
        <v>0</v>
      </c>
      <c r="P414" s="21">
        <v>2.096</v>
      </c>
      <c r="Q414" s="21">
        <v>0</v>
      </c>
      <c r="R414" s="21">
        <v>-1</v>
      </c>
    </row>
    <row r="415" ht="16.5" spans="1:18">
      <c r="A415" s="18">
        <v>399410</v>
      </c>
      <c r="B415" s="18" t="s">
        <v>447</v>
      </c>
      <c r="C415" s="18">
        <v>1507.553</v>
      </c>
      <c r="D415" s="18">
        <v>1700.259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1</v>
      </c>
      <c r="L415" s="21">
        <v>2</v>
      </c>
      <c r="M415" s="21">
        <v>0</v>
      </c>
      <c r="N415" s="21">
        <v>0</v>
      </c>
      <c r="O415" s="21">
        <v>0</v>
      </c>
      <c r="P415" s="21">
        <v>2.585</v>
      </c>
      <c r="Q415" s="21">
        <v>0</v>
      </c>
      <c r="R415" s="21">
        <v>-1</v>
      </c>
    </row>
    <row r="416" ht="16.5" spans="1:18">
      <c r="A416" s="18">
        <v>399411</v>
      </c>
      <c r="B416" s="18" t="s">
        <v>448</v>
      </c>
      <c r="C416" s="18">
        <v>3209.079</v>
      </c>
      <c r="D416" s="18">
        <v>3635.914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4</v>
      </c>
      <c r="L416" s="21">
        <v>1</v>
      </c>
      <c r="M416" s="21">
        <v>0</v>
      </c>
      <c r="N416" s="21">
        <v>0</v>
      </c>
      <c r="O416" s="21">
        <v>0</v>
      </c>
      <c r="P416" s="21">
        <v>8.354</v>
      </c>
      <c r="Q416" s="21">
        <v>1</v>
      </c>
      <c r="R416" s="21">
        <v>0</v>
      </c>
    </row>
    <row r="417" ht="16.5" spans="1:18">
      <c r="A417" s="18">
        <v>399413</v>
      </c>
      <c r="B417" s="18" t="s">
        <v>449</v>
      </c>
      <c r="C417" s="18">
        <v>139.272</v>
      </c>
      <c r="D417" s="18">
        <v>149.782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0</v>
      </c>
      <c r="L417" s="21">
        <v>2</v>
      </c>
      <c r="M417" s="21">
        <v>0</v>
      </c>
      <c r="N417" s="21">
        <v>0</v>
      </c>
      <c r="O417" s="21">
        <v>0</v>
      </c>
      <c r="P417" s="21">
        <v>20.448</v>
      </c>
      <c r="Q417" s="21">
        <v>0</v>
      </c>
      <c r="R417" s="21">
        <v>0</v>
      </c>
    </row>
    <row r="418" ht="16.5" spans="1:18">
      <c r="A418" s="18">
        <v>399415</v>
      </c>
      <c r="B418" s="18" t="s">
        <v>7</v>
      </c>
      <c r="C418" s="18">
        <v>5273.583</v>
      </c>
      <c r="D418" s="18">
        <v>5727.248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2</v>
      </c>
      <c r="M418" s="21">
        <v>0</v>
      </c>
      <c r="N418" s="21">
        <v>0</v>
      </c>
      <c r="O418" s="21">
        <v>0</v>
      </c>
      <c r="P418" s="21">
        <v>8.508</v>
      </c>
      <c r="Q418" s="21">
        <v>0</v>
      </c>
      <c r="R418" s="21">
        <v>-1</v>
      </c>
    </row>
    <row r="419" ht="16.5" spans="1:18">
      <c r="A419" s="18">
        <v>399416</v>
      </c>
      <c r="B419" s="18" t="s">
        <v>450</v>
      </c>
      <c r="C419" s="18">
        <v>2582.673</v>
      </c>
      <c r="D419" s="18">
        <v>3021.627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3</v>
      </c>
      <c r="L419" s="21">
        <v>2</v>
      </c>
      <c r="M419" s="21">
        <v>0</v>
      </c>
      <c r="N419" s="21">
        <v>-1</v>
      </c>
      <c r="O419" s="21">
        <v>0</v>
      </c>
      <c r="P419" s="21">
        <v>-8.31</v>
      </c>
      <c r="Q419" s="21">
        <v>0</v>
      </c>
      <c r="R419" s="21">
        <v>0</v>
      </c>
    </row>
    <row r="420" ht="16.5" spans="1:18">
      <c r="A420" s="18">
        <v>399417</v>
      </c>
      <c r="B420" s="18" t="s">
        <v>451</v>
      </c>
      <c r="C420" s="18">
        <v>2029.535</v>
      </c>
      <c r="D420" s="18">
        <v>2436.466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2</v>
      </c>
      <c r="M420" s="21">
        <v>0</v>
      </c>
      <c r="N420" s="21">
        <v>0</v>
      </c>
      <c r="O420" s="21">
        <v>0</v>
      </c>
      <c r="P420" s="21">
        <v>5.488</v>
      </c>
      <c r="Q420" s="21">
        <v>0</v>
      </c>
      <c r="R420" s="21">
        <v>-1</v>
      </c>
    </row>
    <row r="421" ht="16.5" spans="1:18">
      <c r="A421" s="18">
        <v>399418</v>
      </c>
      <c r="B421" s="18" t="s">
        <v>452</v>
      </c>
      <c r="C421" s="18">
        <v>2522.423</v>
      </c>
      <c r="D421" s="18">
        <v>3020.409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1</v>
      </c>
      <c r="L421" s="21">
        <v>2</v>
      </c>
      <c r="M421" s="21">
        <v>0</v>
      </c>
      <c r="N421" s="21">
        <v>0</v>
      </c>
      <c r="O421" s="21">
        <v>1</v>
      </c>
      <c r="P421" s="21">
        <v>3.77</v>
      </c>
      <c r="Q421" s="21">
        <v>0</v>
      </c>
      <c r="R421" s="21">
        <v>-1</v>
      </c>
    </row>
    <row r="422" ht="16.5" spans="1:18">
      <c r="A422" s="18">
        <v>399419</v>
      </c>
      <c r="B422" s="18" t="s">
        <v>453</v>
      </c>
      <c r="C422" s="18">
        <v>1520.789</v>
      </c>
      <c r="D422" s="18">
        <v>1695.535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2</v>
      </c>
      <c r="L422" s="21">
        <v>2</v>
      </c>
      <c r="M422" s="21">
        <v>0</v>
      </c>
      <c r="N422" s="21">
        <v>0</v>
      </c>
      <c r="O422" s="21">
        <v>0</v>
      </c>
      <c r="P422" s="21">
        <v>-3.867</v>
      </c>
      <c r="Q422" s="21">
        <v>0</v>
      </c>
      <c r="R422" s="21">
        <v>0</v>
      </c>
    </row>
    <row r="423" ht="16.5" spans="1:18">
      <c r="A423" s="18">
        <v>399422</v>
      </c>
      <c r="B423" s="18" t="s">
        <v>454</v>
      </c>
      <c r="C423" s="18">
        <v>2328.384</v>
      </c>
      <c r="D423" s="18">
        <v>2631.663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2</v>
      </c>
      <c r="M423" s="21">
        <v>0</v>
      </c>
      <c r="N423" s="21">
        <v>0</v>
      </c>
      <c r="O423" s="21">
        <v>0</v>
      </c>
      <c r="P423" s="21">
        <v>0.841</v>
      </c>
      <c r="Q423" s="21">
        <v>0</v>
      </c>
      <c r="R423" s="21">
        <v>-1</v>
      </c>
    </row>
    <row r="424" ht="16.5" spans="1:18">
      <c r="A424" s="18">
        <v>399423</v>
      </c>
      <c r="B424" s="18" t="s">
        <v>455</v>
      </c>
      <c r="C424" s="18">
        <v>1795.554</v>
      </c>
      <c r="D424" s="18">
        <v>2011.003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2</v>
      </c>
      <c r="M424" s="21">
        <v>0</v>
      </c>
      <c r="N424" s="21">
        <v>0</v>
      </c>
      <c r="O424" s="21">
        <v>0</v>
      </c>
      <c r="P424" s="21">
        <v>2.96</v>
      </c>
      <c r="Q424" s="21">
        <v>0</v>
      </c>
      <c r="R424" s="21">
        <v>-1</v>
      </c>
    </row>
    <row r="425" ht="16.5" spans="1:18">
      <c r="A425" s="18">
        <v>399429</v>
      </c>
      <c r="B425" s="18" t="s">
        <v>456</v>
      </c>
      <c r="C425" s="18">
        <v>1116.591</v>
      </c>
      <c r="D425" s="18">
        <v>1286.645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4</v>
      </c>
      <c r="L425" s="21">
        <v>2</v>
      </c>
      <c r="M425" s="21">
        <v>0</v>
      </c>
      <c r="N425" s="21">
        <v>0</v>
      </c>
      <c r="O425" s="21">
        <v>0</v>
      </c>
      <c r="P425" s="21">
        <v>8.327</v>
      </c>
      <c r="Q425" s="21">
        <v>0</v>
      </c>
      <c r="R425" s="21">
        <v>0</v>
      </c>
    </row>
    <row r="426" ht="16.5" spans="1:18">
      <c r="A426" s="18">
        <v>399431</v>
      </c>
      <c r="B426" s="18" t="s">
        <v>457</v>
      </c>
      <c r="C426" s="18">
        <v>6219.67</v>
      </c>
      <c r="D426" s="18">
        <v>6768.274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0</v>
      </c>
      <c r="L426" s="21">
        <v>2</v>
      </c>
      <c r="M426" s="21">
        <v>0</v>
      </c>
      <c r="N426" s="21">
        <v>0</v>
      </c>
      <c r="O426" s="21">
        <v>0</v>
      </c>
      <c r="P426" s="21">
        <v>12.819</v>
      </c>
      <c r="Q426" s="21">
        <v>0</v>
      </c>
      <c r="R426" s="21">
        <v>-1</v>
      </c>
    </row>
    <row r="427" ht="16.5" spans="1:18">
      <c r="A427" s="18">
        <v>399432</v>
      </c>
      <c r="B427" s="18" t="s">
        <v>458</v>
      </c>
      <c r="C427" s="18">
        <v>3493.525</v>
      </c>
      <c r="D427" s="18">
        <v>4192.722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1</v>
      </c>
      <c r="L427" s="21">
        <v>2</v>
      </c>
      <c r="M427" s="21">
        <v>0</v>
      </c>
      <c r="N427" s="21">
        <v>0</v>
      </c>
      <c r="O427" s="21">
        <v>0</v>
      </c>
      <c r="P427" s="21">
        <v>1.315</v>
      </c>
      <c r="Q427" s="21">
        <v>0</v>
      </c>
      <c r="R427" s="21">
        <v>-1</v>
      </c>
    </row>
    <row r="428" ht="16.5" spans="1:18">
      <c r="A428" s="18">
        <v>399433</v>
      </c>
      <c r="B428" s="18" t="s">
        <v>459</v>
      </c>
      <c r="C428" s="18">
        <v>1567.316</v>
      </c>
      <c r="D428" s="18">
        <v>1705.804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0</v>
      </c>
      <c r="L428" s="21">
        <v>2</v>
      </c>
      <c r="M428" s="21">
        <v>0</v>
      </c>
      <c r="N428" s="21">
        <v>0</v>
      </c>
      <c r="O428" s="21">
        <v>0</v>
      </c>
      <c r="P428" s="21">
        <v>33.443</v>
      </c>
      <c r="Q428" s="21">
        <v>0</v>
      </c>
      <c r="R428" s="21">
        <v>0</v>
      </c>
    </row>
    <row r="429" ht="16.5" spans="1:18">
      <c r="A429" s="18">
        <v>399435</v>
      </c>
      <c r="B429" s="18" t="s">
        <v>460</v>
      </c>
      <c r="C429" s="18">
        <v>3456.357</v>
      </c>
      <c r="D429" s="18">
        <v>4193.738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0</v>
      </c>
      <c r="L429" s="21">
        <v>1</v>
      </c>
      <c r="M429" s="21">
        <v>0</v>
      </c>
      <c r="N429" s="21">
        <v>0</v>
      </c>
      <c r="O429" s="21">
        <v>0</v>
      </c>
      <c r="P429" s="21">
        <v>2.592</v>
      </c>
      <c r="Q429" s="21">
        <v>0</v>
      </c>
      <c r="R429" s="21">
        <v>-1</v>
      </c>
    </row>
    <row r="430" ht="16.5" spans="1:18">
      <c r="A430" s="18">
        <v>399436</v>
      </c>
      <c r="B430" s="18" t="s">
        <v>461</v>
      </c>
      <c r="C430" s="18">
        <v>4076.734</v>
      </c>
      <c r="D430" s="18">
        <v>4991.957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1</v>
      </c>
      <c r="L430" s="21">
        <v>2</v>
      </c>
      <c r="M430" s="21">
        <v>0</v>
      </c>
      <c r="N430" s="21">
        <v>0</v>
      </c>
      <c r="O430" s="21">
        <v>0</v>
      </c>
      <c r="P430" s="21">
        <v>13.702</v>
      </c>
      <c r="Q430" s="21">
        <v>0</v>
      </c>
      <c r="R430" s="21">
        <v>-1</v>
      </c>
    </row>
    <row r="431" ht="16.5" spans="1:18">
      <c r="A431" s="18">
        <v>399438</v>
      </c>
      <c r="B431" s="18" t="s">
        <v>462</v>
      </c>
      <c r="C431" s="18">
        <v>1956.464</v>
      </c>
      <c r="D431" s="18">
        <v>2134.201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4</v>
      </c>
      <c r="L431" s="21">
        <v>2</v>
      </c>
      <c r="M431" s="21">
        <v>0</v>
      </c>
      <c r="N431" s="21">
        <v>0</v>
      </c>
      <c r="O431" s="21">
        <v>0</v>
      </c>
      <c r="P431" s="21">
        <v>1.886</v>
      </c>
      <c r="Q431" s="21">
        <v>0</v>
      </c>
      <c r="R431" s="21">
        <v>-1</v>
      </c>
    </row>
    <row r="432" ht="16.5" spans="1:18">
      <c r="A432" s="18">
        <v>399439</v>
      </c>
      <c r="B432" s="18" t="s">
        <v>463</v>
      </c>
      <c r="C432" s="18">
        <v>1646.904</v>
      </c>
      <c r="D432" s="18">
        <v>1843.183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2</v>
      </c>
      <c r="L432" s="21">
        <v>2</v>
      </c>
      <c r="M432" s="21">
        <v>0</v>
      </c>
      <c r="N432" s="21">
        <v>0</v>
      </c>
      <c r="O432" s="21">
        <v>0</v>
      </c>
      <c r="P432" s="21">
        <v>1.216</v>
      </c>
      <c r="Q432" s="21">
        <v>0</v>
      </c>
      <c r="R432" s="21">
        <v>-1</v>
      </c>
    </row>
    <row r="433" ht="16.5" spans="1:18">
      <c r="A433" s="18">
        <v>399440</v>
      </c>
      <c r="B433" s="18" t="s">
        <v>464</v>
      </c>
      <c r="C433" s="18">
        <v>1023.085</v>
      </c>
      <c r="D433" s="18">
        <v>1193.813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2</v>
      </c>
      <c r="M433" s="21">
        <v>0</v>
      </c>
      <c r="N433" s="21">
        <v>0</v>
      </c>
      <c r="O433" s="21">
        <v>0</v>
      </c>
      <c r="P433" s="21">
        <v>5.042</v>
      </c>
      <c r="Q433" s="21">
        <v>0</v>
      </c>
      <c r="R433" s="21">
        <v>-1</v>
      </c>
    </row>
    <row r="434" ht="16.5" spans="1:18">
      <c r="A434" s="18">
        <v>399441</v>
      </c>
      <c r="B434" s="18" t="s">
        <v>465</v>
      </c>
      <c r="C434" s="18">
        <v>1834.781</v>
      </c>
      <c r="D434" s="18">
        <v>2209.562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4</v>
      </c>
      <c r="L434" s="21">
        <v>2</v>
      </c>
      <c r="M434" s="21">
        <v>0</v>
      </c>
      <c r="N434" s="21">
        <v>0</v>
      </c>
      <c r="O434" s="21">
        <v>0</v>
      </c>
      <c r="P434" s="21">
        <v>1.699</v>
      </c>
      <c r="Q434" s="21">
        <v>0</v>
      </c>
      <c r="R434" s="21">
        <v>0</v>
      </c>
    </row>
    <row r="435" ht="16.5" spans="1:18">
      <c r="A435" s="18">
        <v>399550</v>
      </c>
      <c r="B435" s="18" t="s">
        <v>466</v>
      </c>
      <c r="C435" s="18">
        <v>6269.25</v>
      </c>
      <c r="D435" s="18">
        <v>6928.752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1</v>
      </c>
      <c r="L435" s="21">
        <v>2</v>
      </c>
      <c r="M435" s="21">
        <v>0</v>
      </c>
      <c r="N435" s="21">
        <v>0</v>
      </c>
      <c r="O435" s="21">
        <v>0</v>
      </c>
      <c r="P435" s="21">
        <v>12.184</v>
      </c>
      <c r="Q435" s="21">
        <v>0</v>
      </c>
      <c r="R435" s="21">
        <v>-1</v>
      </c>
    </row>
    <row r="436" ht="16.5" spans="1:18">
      <c r="A436" s="18">
        <v>399551</v>
      </c>
      <c r="B436" s="18" t="s">
        <v>467</v>
      </c>
      <c r="C436" s="18">
        <v>6348.232</v>
      </c>
      <c r="D436" s="18">
        <v>7262.175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3</v>
      </c>
      <c r="L436" s="21">
        <v>2</v>
      </c>
      <c r="M436" s="21">
        <v>0</v>
      </c>
      <c r="N436" s="21">
        <v>-1</v>
      </c>
      <c r="O436" s="21">
        <v>0</v>
      </c>
      <c r="P436" s="21">
        <v>-7.104</v>
      </c>
      <c r="Q436" s="21">
        <v>0</v>
      </c>
      <c r="R436" s="21">
        <v>0</v>
      </c>
    </row>
    <row r="437" ht="16.5" spans="1:18">
      <c r="A437" s="18">
        <v>399552</v>
      </c>
      <c r="B437" s="18" t="s">
        <v>468</v>
      </c>
      <c r="C437" s="18">
        <v>7358.752</v>
      </c>
      <c r="D437" s="18">
        <v>8078.361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2</v>
      </c>
      <c r="L437" s="21">
        <v>2</v>
      </c>
      <c r="M437" s="21">
        <v>0</v>
      </c>
      <c r="N437" s="21">
        <v>0</v>
      </c>
      <c r="O437" s="21">
        <v>0</v>
      </c>
      <c r="P437" s="21">
        <v>3.873</v>
      </c>
      <c r="Q437" s="21">
        <v>0</v>
      </c>
      <c r="R437" s="21">
        <v>-1</v>
      </c>
    </row>
    <row r="438" ht="16.5" spans="1:18">
      <c r="A438" s="18">
        <v>399553</v>
      </c>
      <c r="B438" s="18" t="s">
        <v>469</v>
      </c>
      <c r="C438" s="18">
        <v>5941.091</v>
      </c>
      <c r="D438" s="18">
        <v>6902.474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1</v>
      </c>
      <c r="L438" s="21">
        <v>2</v>
      </c>
      <c r="M438" s="21">
        <v>1</v>
      </c>
      <c r="N438" s="21">
        <v>-1</v>
      </c>
      <c r="O438" s="21">
        <v>0</v>
      </c>
      <c r="P438" s="21">
        <v>4.686</v>
      </c>
      <c r="Q438" s="21">
        <v>0</v>
      </c>
      <c r="R438" s="21">
        <v>0</v>
      </c>
    </row>
    <row r="439" ht="16.5" spans="1:18">
      <c r="A439" s="18">
        <v>399554</v>
      </c>
      <c r="B439" s="18" t="s">
        <v>470</v>
      </c>
      <c r="C439" s="18">
        <v>6179.93</v>
      </c>
      <c r="D439" s="18">
        <v>6816.342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1</v>
      </c>
      <c r="L439" s="21">
        <v>2</v>
      </c>
      <c r="M439" s="21">
        <v>0</v>
      </c>
      <c r="N439" s="21">
        <v>0</v>
      </c>
      <c r="O439" s="21">
        <v>0</v>
      </c>
      <c r="P439" s="21">
        <v>3.544</v>
      </c>
      <c r="Q439" s="21">
        <v>0</v>
      </c>
      <c r="R439" s="21">
        <v>-1</v>
      </c>
    </row>
    <row r="440" ht="16.5" spans="1:18">
      <c r="A440" s="18">
        <v>399555</v>
      </c>
      <c r="B440" s="18" t="s">
        <v>471</v>
      </c>
      <c r="C440" s="18">
        <v>4404.392</v>
      </c>
      <c r="D440" s="18">
        <v>4820.293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0</v>
      </c>
      <c r="L440" s="21">
        <v>2</v>
      </c>
      <c r="M440" s="21">
        <v>0</v>
      </c>
      <c r="N440" s="21">
        <v>-1</v>
      </c>
      <c r="O440" s="21">
        <v>0</v>
      </c>
      <c r="P440" s="21">
        <v>9.503</v>
      </c>
      <c r="Q440" s="21">
        <v>0</v>
      </c>
      <c r="R440" s="21">
        <v>0</v>
      </c>
    </row>
    <row r="441" ht="16.5" spans="1:18">
      <c r="A441" s="18">
        <v>399556</v>
      </c>
      <c r="B441" s="18" t="s">
        <v>472</v>
      </c>
      <c r="C441" s="18">
        <v>2084.575</v>
      </c>
      <c r="D441" s="18">
        <v>2326.741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0</v>
      </c>
      <c r="L441" s="21">
        <v>2</v>
      </c>
      <c r="M441" s="21">
        <v>0</v>
      </c>
      <c r="N441" s="21">
        <v>0</v>
      </c>
      <c r="O441" s="21">
        <v>0</v>
      </c>
      <c r="P441" s="21">
        <v>9.262</v>
      </c>
      <c r="Q441" s="21">
        <v>0</v>
      </c>
      <c r="R441" s="21">
        <v>0</v>
      </c>
    </row>
    <row r="442" ht="16.5" spans="1:18">
      <c r="A442" s="18">
        <v>399557</v>
      </c>
      <c r="B442" s="18" t="s">
        <v>473</v>
      </c>
      <c r="C442" s="18">
        <v>1200.125</v>
      </c>
      <c r="D442" s="18">
        <v>1480.457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1</v>
      </c>
      <c r="L442" s="21">
        <v>2</v>
      </c>
      <c r="M442" s="21">
        <v>0</v>
      </c>
      <c r="N442" s="21">
        <v>0</v>
      </c>
      <c r="O442" s="21">
        <v>0</v>
      </c>
      <c r="P442" s="21">
        <v>3.304</v>
      </c>
      <c r="Q442" s="21">
        <v>0</v>
      </c>
      <c r="R442" s="21">
        <v>-1</v>
      </c>
    </row>
    <row r="443" ht="16.5" spans="1:18">
      <c r="A443" s="18">
        <v>399602</v>
      </c>
      <c r="B443" s="18" t="s">
        <v>474</v>
      </c>
      <c r="C443" s="18">
        <v>780.184</v>
      </c>
      <c r="D443" s="18">
        <v>883.258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2</v>
      </c>
      <c r="M443" s="21">
        <v>0</v>
      </c>
      <c r="N443" s="21">
        <v>0</v>
      </c>
      <c r="O443" s="21">
        <v>0</v>
      </c>
      <c r="P443" s="21">
        <v>0.986</v>
      </c>
      <c r="Q443" s="21">
        <v>0</v>
      </c>
      <c r="R443" s="21">
        <v>0</v>
      </c>
    </row>
    <row r="444" ht="16.5" spans="1:18">
      <c r="A444" s="18">
        <v>399604</v>
      </c>
      <c r="B444" s="18" t="s">
        <v>475</v>
      </c>
      <c r="C444" s="18">
        <v>1562.716</v>
      </c>
      <c r="D444" s="18">
        <v>1790.004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4</v>
      </c>
      <c r="L444" s="21">
        <v>2</v>
      </c>
      <c r="M444" s="21">
        <v>0</v>
      </c>
      <c r="N444" s="21">
        <v>0</v>
      </c>
      <c r="O444" s="21">
        <v>0</v>
      </c>
      <c r="P444" s="21">
        <v>3.284</v>
      </c>
      <c r="Q444" s="21">
        <v>0</v>
      </c>
      <c r="R444" s="21">
        <v>0</v>
      </c>
    </row>
    <row r="445" ht="16.5" spans="1:18">
      <c r="A445" s="18">
        <v>399606</v>
      </c>
      <c r="B445" s="18" t="s">
        <v>476</v>
      </c>
      <c r="C445" s="18">
        <v>1756.18</v>
      </c>
      <c r="D445" s="18">
        <v>2043.831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0.101</v>
      </c>
      <c r="Q445" s="21">
        <v>0</v>
      </c>
      <c r="R445" s="21">
        <v>0</v>
      </c>
    </row>
    <row r="446" ht="16.5" spans="1:18">
      <c r="A446" s="18">
        <v>399608</v>
      </c>
      <c r="B446" s="18" t="s">
        <v>477</v>
      </c>
      <c r="C446" s="18">
        <v>2244.246</v>
      </c>
      <c r="D446" s="18">
        <v>2555.918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2</v>
      </c>
      <c r="L446" s="21">
        <v>2</v>
      </c>
      <c r="M446" s="21">
        <v>0</v>
      </c>
      <c r="N446" s="21">
        <v>0</v>
      </c>
      <c r="O446" s="21">
        <v>0</v>
      </c>
      <c r="P446" s="21">
        <v>-2.168</v>
      </c>
      <c r="Q446" s="21">
        <v>0</v>
      </c>
      <c r="R446" s="21">
        <v>-1</v>
      </c>
    </row>
    <row r="447" ht="16.5" spans="1:18">
      <c r="A447" s="18">
        <v>399610</v>
      </c>
      <c r="B447" s="18" t="s">
        <v>478</v>
      </c>
      <c r="C447" s="18">
        <v>4725.328</v>
      </c>
      <c r="D447" s="18">
        <v>5363.667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2</v>
      </c>
      <c r="M447" s="21">
        <v>0</v>
      </c>
      <c r="N447" s="21">
        <v>0</v>
      </c>
      <c r="O447" s="21">
        <v>0</v>
      </c>
      <c r="P447" s="21">
        <v>3.731</v>
      </c>
      <c r="Q447" s="21">
        <v>0</v>
      </c>
      <c r="R447" s="21">
        <v>0</v>
      </c>
    </row>
    <row r="448" ht="16.5" spans="1:18">
      <c r="A448" s="18">
        <v>399611</v>
      </c>
      <c r="B448" s="18" t="s">
        <v>479</v>
      </c>
      <c r="C448" s="18">
        <v>1823.986</v>
      </c>
      <c r="D448" s="18">
        <v>2046.942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1</v>
      </c>
      <c r="L448" s="21">
        <v>1</v>
      </c>
      <c r="M448" s="21">
        <v>0</v>
      </c>
      <c r="N448" s="21">
        <v>0</v>
      </c>
      <c r="O448" s="21">
        <v>0</v>
      </c>
      <c r="P448" s="21">
        <v>5.249</v>
      </c>
      <c r="Q448" s="21">
        <v>0</v>
      </c>
      <c r="R448" s="21">
        <v>0</v>
      </c>
    </row>
    <row r="449" ht="16.5" spans="1:18">
      <c r="A449" s="18">
        <v>399612</v>
      </c>
      <c r="B449" s="18" t="s">
        <v>480</v>
      </c>
      <c r="C449" s="18">
        <v>1578.477</v>
      </c>
      <c r="D449" s="18">
        <v>1784.184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0</v>
      </c>
      <c r="L449" s="21">
        <v>2</v>
      </c>
      <c r="M449" s="21">
        <v>0</v>
      </c>
      <c r="N449" s="21">
        <v>0</v>
      </c>
      <c r="O449" s="21">
        <v>0</v>
      </c>
      <c r="P449" s="21">
        <v>4.748</v>
      </c>
      <c r="Q449" s="21">
        <v>0</v>
      </c>
      <c r="R449" s="21">
        <v>-1</v>
      </c>
    </row>
    <row r="450" ht="16.5" spans="1:18">
      <c r="A450" s="18">
        <v>399613</v>
      </c>
      <c r="B450" s="18" t="s">
        <v>481</v>
      </c>
      <c r="C450" s="18">
        <v>2693.014</v>
      </c>
      <c r="D450" s="18">
        <v>3319.917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2</v>
      </c>
      <c r="M450" s="21">
        <v>1</v>
      </c>
      <c r="N450" s="21">
        <v>-1</v>
      </c>
      <c r="O450" s="21">
        <v>0</v>
      </c>
      <c r="P450" s="21">
        <v>0.869</v>
      </c>
      <c r="Q450" s="21">
        <v>0</v>
      </c>
      <c r="R450" s="21">
        <v>0</v>
      </c>
    </row>
    <row r="451" ht="16.5" spans="1:18">
      <c r="A451" s="18">
        <v>399614</v>
      </c>
      <c r="B451" s="18" t="s">
        <v>482</v>
      </c>
      <c r="C451" s="18">
        <v>2172.858</v>
      </c>
      <c r="D451" s="18">
        <v>2655.533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4</v>
      </c>
      <c r="L451" s="21">
        <v>2</v>
      </c>
      <c r="M451" s="21">
        <v>0</v>
      </c>
      <c r="N451" s="21">
        <v>0</v>
      </c>
      <c r="O451" s="21">
        <v>0</v>
      </c>
      <c r="P451" s="21">
        <v>0.979</v>
      </c>
      <c r="Q451" s="21">
        <v>0</v>
      </c>
      <c r="R451" s="21">
        <v>-1</v>
      </c>
    </row>
    <row r="452" ht="16.5" spans="1:18">
      <c r="A452" s="18">
        <v>399617</v>
      </c>
      <c r="B452" s="18" t="s">
        <v>483</v>
      </c>
      <c r="C452" s="18">
        <v>9181.002</v>
      </c>
      <c r="D452" s="18">
        <v>11434.134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0</v>
      </c>
      <c r="L452" s="21">
        <v>2</v>
      </c>
      <c r="M452" s="21">
        <v>0</v>
      </c>
      <c r="N452" s="21">
        <v>0</v>
      </c>
      <c r="O452" s="21">
        <v>0</v>
      </c>
      <c r="P452" s="21">
        <v>1.499</v>
      </c>
      <c r="Q452" s="21">
        <v>0</v>
      </c>
      <c r="R452" s="21">
        <v>-1</v>
      </c>
    </row>
    <row r="453" ht="16.5" spans="1:18">
      <c r="A453" s="18">
        <v>399618</v>
      </c>
      <c r="B453" s="18" t="s">
        <v>484</v>
      </c>
      <c r="C453" s="18">
        <v>7659.537</v>
      </c>
      <c r="D453" s="18">
        <v>9180.21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1</v>
      </c>
      <c r="L453" s="21">
        <v>2</v>
      </c>
      <c r="M453" s="21">
        <v>0</v>
      </c>
      <c r="N453" s="21">
        <v>0</v>
      </c>
      <c r="O453" s="21">
        <v>0</v>
      </c>
      <c r="P453" s="21">
        <v>1.926</v>
      </c>
      <c r="Q453" s="21">
        <v>0</v>
      </c>
      <c r="R453" s="21">
        <v>-1</v>
      </c>
    </row>
    <row r="454" ht="16.5" spans="1:18">
      <c r="A454" s="18">
        <v>399620</v>
      </c>
      <c r="B454" s="18" t="s">
        <v>485</v>
      </c>
      <c r="C454" s="18">
        <v>3112.057</v>
      </c>
      <c r="D454" s="18">
        <v>3504.544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-1.88</v>
      </c>
      <c r="Q454" s="21">
        <v>0</v>
      </c>
      <c r="R454" s="21">
        <v>0</v>
      </c>
    </row>
    <row r="455" ht="16.5" spans="1:18">
      <c r="A455" s="18">
        <v>399621</v>
      </c>
      <c r="B455" s="18" t="s">
        <v>486</v>
      </c>
      <c r="C455" s="18">
        <v>3572.9</v>
      </c>
      <c r="D455" s="18">
        <v>4328.479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3</v>
      </c>
      <c r="L455" s="21">
        <v>2</v>
      </c>
      <c r="M455" s="21">
        <v>0</v>
      </c>
      <c r="N455" s="21">
        <v>0</v>
      </c>
      <c r="O455" s="21">
        <v>0</v>
      </c>
      <c r="P455" s="21">
        <v>4.196</v>
      </c>
      <c r="Q455" s="21">
        <v>0</v>
      </c>
      <c r="R455" s="21">
        <v>0</v>
      </c>
    </row>
    <row r="456" ht="16.5" spans="1:18">
      <c r="A456" s="18">
        <v>399622</v>
      </c>
      <c r="B456" s="18" t="s">
        <v>487</v>
      </c>
      <c r="C456" s="18">
        <v>1664.866</v>
      </c>
      <c r="D456" s="18">
        <v>1865.733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1</v>
      </c>
      <c r="L456" s="21">
        <v>2</v>
      </c>
      <c r="M456" s="21">
        <v>0</v>
      </c>
      <c r="N456" s="21">
        <v>0</v>
      </c>
      <c r="O456" s="21">
        <v>0</v>
      </c>
      <c r="P456" s="21">
        <v>1.588</v>
      </c>
      <c r="Q456" s="21">
        <v>0</v>
      </c>
      <c r="R456" s="21">
        <v>-1</v>
      </c>
    </row>
    <row r="457" ht="16.5" spans="1:18">
      <c r="A457" s="18">
        <v>399623</v>
      </c>
      <c r="B457" s="18" t="s">
        <v>488</v>
      </c>
      <c r="C457" s="18">
        <v>5716.869</v>
      </c>
      <c r="D457" s="18">
        <v>6486.121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3</v>
      </c>
      <c r="L457" s="21">
        <v>2</v>
      </c>
      <c r="M457" s="21">
        <v>0</v>
      </c>
      <c r="N457" s="21">
        <v>-1</v>
      </c>
      <c r="O457" s="21">
        <v>0</v>
      </c>
      <c r="P457" s="21">
        <v>-26.089</v>
      </c>
      <c r="Q457" s="21">
        <v>0</v>
      </c>
      <c r="R457" s="21">
        <v>0</v>
      </c>
    </row>
    <row r="458" ht="16.5" spans="1:18">
      <c r="A458" s="18">
        <v>399624</v>
      </c>
      <c r="B458" s="18" t="s">
        <v>489</v>
      </c>
      <c r="C458" s="18">
        <v>1473.738</v>
      </c>
      <c r="D458" s="18">
        <v>1735.234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1</v>
      </c>
      <c r="L458" s="21">
        <v>2</v>
      </c>
      <c r="M458" s="21">
        <v>0</v>
      </c>
      <c r="N458" s="21">
        <v>0</v>
      </c>
      <c r="O458" s="21">
        <v>0</v>
      </c>
      <c r="P458" s="21">
        <v>10.665</v>
      </c>
      <c r="Q458" s="21">
        <v>0</v>
      </c>
      <c r="R458" s="21">
        <v>-1</v>
      </c>
    </row>
    <row r="459" ht="16.5" spans="1:18">
      <c r="A459" s="18">
        <v>399625</v>
      </c>
      <c r="B459" s="18" t="s">
        <v>490</v>
      </c>
      <c r="C459" s="18">
        <v>1398.6</v>
      </c>
      <c r="D459" s="18">
        <v>1605.001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1</v>
      </c>
      <c r="L459" s="21">
        <v>2</v>
      </c>
      <c r="M459" s="21">
        <v>0</v>
      </c>
      <c r="N459" s="21">
        <v>0</v>
      </c>
      <c r="O459" s="21">
        <v>0</v>
      </c>
      <c r="P459" s="21">
        <v>1.355</v>
      </c>
      <c r="Q459" s="21">
        <v>0</v>
      </c>
      <c r="R459" s="21">
        <v>0</v>
      </c>
    </row>
    <row r="460" ht="16.5" spans="1:18">
      <c r="A460" s="18">
        <v>399626</v>
      </c>
      <c r="B460" s="18" t="s">
        <v>491</v>
      </c>
      <c r="C460" s="18">
        <v>1060.004</v>
      </c>
      <c r="D460" s="18">
        <v>1232.526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2</v>
      </c>
      <c r="L460" s="21">
        <v>2</v>
      </c>
      <c r="M460" s="21">
        <v>0</v>
      </c>
      <c r="N460" s="21">
        <v>0</v>
      </c>
      <c r="O460" s="21">
        <v>0</v>
      </c>
      <c r="P460" s="21">
        <v>1.735</v>
      </c>
      <c r="Q460" s="21">
        <v>0</v>
      </c>
      <c r="R460" s="21">
        <v>0</v>
      </c>
    </row>
    <row r="461" ht="16.5" spans="1:18">
      <c r="A461" s="18">
        <v>399627</v>
      </c>
      <c r="B461" s="18" t="s">
        <v>492</v>
      </c>
      <c r="C461" s="18">
        <v>1741.987</v>
      </c>
      <c r="D461" s="18">
        <v>1959.222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0</v>
      </c>
      <c r="L461" s="21">
        <v>2</v>
      </c>
      <c r="M461" s="21">
        <v>0</v>
      </c>
      <c r="N461" s="21">
        <v>0</v>
      </c>
      <c r="O461" s="21">
        <v>0</v>
      </c>
      <c r="P461" s="21">
        <v>9.365</v>
      </c>
      <c r="Q461" s="21">
        <v>0</v>
      </c>
      <c r="R461" s="21">
        <v>0</v>
      </c>
    </row>
    <row r="462" ht="16.5" spans="1:18">
      <c r="A462" s="18">
        <v>399628</v>
      </c>
      <c r="B462" s="18" t="s">
        <v>493</v>
      </c>
      <c r="C462" s="18">
        <v>1359.104</v>
      </c>
      <c r="D462" s="18">
        <v>1620.273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2</v>
      </c>
      <c r="L462" s="21">
        <v>2</v>
      </c>
      <c r="M462" s="21">
        <v>0</v>
      </c>
      <c r="N462" s="21">
        <v>1</v>
      </c>
      <c r="O462" s="21">
        <v>0</v>
      </c>
      <c r="P462" s="21">
        <v>1.056</v>
      </c>
      <c r="Q462" s="21">
        <v>0</v>
      </c>
      <c r="R462" s="21">
        <v>0</v>
      </c>
    </row>
    <row r="463" ht="16.5" spans="1:18">
      <c r="A463" s="18">
        <v>399629</v>
      </c>
      <c r="B463" s="18" t="s">
        <v>494</v>
      </c>
      <c r="C463" s="18">
        <v>2034.368</v>
      </c>
      <c r="D463" s="18">
        <v>2400.451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3</v>
      </c>
      <c r="L463" s="21">
        <v>2</v>
      </c>
      <c r="M463" s="21">
        <v>0</v>
      </c>
      <c r="N463" s="21">
        <v>0</v>
      </c>
      <c r="O463" s="21">
        <v>0</v>
      </c>
      <c r="P463" s="21">
        <v>6.171</v>
      </c>
      <c r="Q463" s="21">
        <v>0</v>
      </c>
      <c r="R463" s="21">
        <v>-1</v>
      </c>
    </row>
    <row r="464" ht="16.5" spans="1:18">
      <c r="A464" s="18">
        <v>399630</v>
      </c>
      <c r="B464" s="18" t="s">
        <v>495</v>
      </c>
      <c r="C464" s="18">
        <v>1005.266</v>
      </c>
      <c r="D464" s="18">
        <v>1174.277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2</v>
      </c>
      <c r="L464" s="21">
        <v>2</v>
      </c>
      <c r="M464" s="21">
        <v>1</v>
      </c>
      <c r="N464" s="21">
        <v>0</v>
      </c>
      <c r="O464" s="21">
        <v>0</v>
      </c>
      <c r="P464" s="21">
        <v>-2.854</v>
      </c>
      <c r="Q464" s="21">
        <v>0</v>
      </c>
      <c r="R464" s="21">
        <v>0</v>
      </c>
    </row>
    <row r="465" ht="16.5" spans="1:18">
      <c r="A465" s="18">
        <v>399631</v>
      </c>
      <c r="B465" s="18" t="s">
        <v>496</v>
      </c>
      <c r="C465" s="18">
        <v>1731.846</v>
      </c>
      <c r="D465" s="18">
        <v>1962.264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4</v>
      </c>
      <c r="L465" s="21">
        <v>2</v>
      </c>
      <c r="M465" s="21">
        <v>0</v>
      </c>
      <c r="N465" s="21">
        <v>0</v>
      </c>
      <c r="O465" s="21">
        <v>0</v>
      </c>
      <c r="P465" s="21">
        <v>-2.815</v>
      </c>
      <c r="Q465" s="21">
        <v>0</v>
      </c>
      <c r="R465" s="21">
        <v>0</v>
      </c>
    </row>
    <row r="466" ht="16.5" spans="1:18">
      <c r="A466" s="18">
        <v>399632</v>
      </c>
      <c r="B466" s="18" t="s">
        <v>497</v>
      </c>
      <c r="C466" s="18">
        <v>3582.94</v>
      </c>
      <c r="D466" s="18">
        <v>4071.237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0</v>
      </c>
      <c r="L466" s="21">
        <v>2</v>
      </c>
      <c r="M466" s="21">
        <v>0</v>
      </c>
      <c r="N466" s="21">
        <v>-1</v>
      </c>
      <c r="O466" s="21">
        <v>0</v>
      </c>
      <c r="P466" s="21">
        <v>0.731</v>
      </c>
      <c r="Q466" s="21">
        <v>0</v>
      </c>
      <c r="R466" s="21">
        <v>0</v>
      </c>
    </row>
    <row r="467" ht="16.5" spans="1:18">
      <c r="A467" s="18">
        <v>399633</v>
      </c>
      <c r="B467" s="18" t="s">
        <v>498</v>
      </c>
      <c r="C467" s="18">
        <v>3874.767</v>
      </c>
      <c r="D467" s="18">
        <v>4492.057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0</v>
      </c>
      <c r="N467" s="21">
        <v>0</v>
      </c>
      <c r="O467" s="21">
        <v>0</v>
      </c>
      <c r="P467" s="21">
        <v>2.879</v>
      </c>
      <c r="Q467" s="21">
        <v>0</v>
      </c>
      <c r="R467" s="21">
        <v>-1</v>
      </c>
    </row>
    <row r="468" ht="16.5" spans="1:18">
      <c r="A468" s="18">
        <v>399634</v>
      </c>
      <c r="B468" s="18" t="s">
        <v>499</v>
      </c>
      <c r="C468" s="18">
        <v>2676.427</v>
      </c>
      <c r="D468" s="18">
        <v>3048.114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4</v>
      </c>
      <c r="L468" s="21">
        <v>2</v>
      </c>
      <c r="M468" s="21">
        <v>-1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</row>
    <row r="469" ht="16.5" spans="1:18">
      <c r="A469" s="18">
        <v>399635</v>
      </c>
      <c r="B469" s="18" t="s">
        <v>500</v>
      </c>
      <c r="C469" s="18">
        <v>1182.303</v>
      </c>
      <c r="D469" s="18">
        <v>1404.763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3</v>
      </c>
      <c r="L469" s="21">
        <v>2</v>
      </c>
      <c r="M469" s="21">
        <v>0</v>
      </c>
      <c r="N469" s="21">
        <v>0</v>
      </c>
      <c r="O469" s="21">
        <v>0</v>
      </c>
      <c r="P469" s="21">
        <v>1.393</v>
      </c>
      <c r="Q469" s="21">
        <v>0</v>
      </c>
      <c r="R469" s="21">
        <v>-1</v>
      </c>
    </row>
    <row r="470" ht="16.5" spans="1:18">
      <c r="A470" s="18">
        <v>399636</v>
      </c>
      <c r="B470" s="18" t="s">
        <v>501</v>
      </c>
      <c r="C470" s="18">
        <v>3753.214</v>
      </c>
      <c r="D470" s="18">
        <v>4245.141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0</v>
      </c>
      <c r="L470" s="21">
        <v>2</v>
      </c>
      <c r="M470" s="21">
        <v>0</v>
      </c>
      <c r="N470" s="21">
        <v>0</v>
      </c>
      <c r="O470" s="21">
        <v>0</v>
      </c>
      <c r="P470" s="21">
        <v>15.059</v>
      </c>
      <c r="Q470" s="21">
        <v>0</v>
      </c>
      <c r="R470" s="21">
        <v>-1</v>
      </c>
    </row>
    <row r="471" ht="16.5" spans="1:18">
      <c r="A471" s="18">
        <v>399639</v>
      </c>
      <c r="B471" s="18" t="s">
        <v>502</v>
      </c>
      <c r="C471" s="18">
        <v>1464.203</v>
      </c>
      <c r="D471" s="18">
        <v>1764.731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2</v>
      </c>
      <c r="L471" s="21">
        <v>2</v>
      </c>
      <c r="M471" s="21">
        <v>0</v>
      </c>
      <c r="N471" s="21">
        <v>0</v>
      </c>
      <c r="O471" s="21">
        <v>0</v>
      </c>
      <c r="P471" s="21">
        <v>0.857</v>
      </c>
      <c r="Q471" s="21">
        <v>0</v>
      </c>
      <c r="R471" s="21">
        <v>-1</v>
      </c>
    </row>
    <row r="472" ht="16.5" spans="1:18">
      <c r="A472" s="18">
        <v>399640</v>
      </c>
      <c r="B472" s="18" t="s">
        <v>503</v>
      </c>
      <c r="C472" s="18">
        <v>1506.494</v>
      </c>
      <c r="D472" s="18">
        <v>1765.371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2</v>
      </c>
      <c r="L472" s="21">
        <v>2</v>
      </c>
      <c r="M472" s="21">
        <v>0</v>
      </c>
      <c r="N472" s="21">
        <v>0</v>
      </c>
      <c r="O472" s="21">
        <v>0</v>
      </c>
      <c r="P472" s="21">
        <v>10.666</v>
      </c>
      <c r="Q472" s="21">
        <v>0</v>
      </c>
      <c r="R472" s="21">
        <v>-1</v>
      </c>
    </row>
    <row r="473" ht="16.5" spans="1:18">
      <c r="A473" s="18">
        <v>399641</v>
      </c>
      <c r="B473" s="18" t="s">
        <v>504</v>
      </c>
      <c r="C473" s="18">
        <v>1659.129</v>
      </c>
      <c r="D473" s="18">
        <v>1875.059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3</v>
      </c>
      <c r="L473" s="21">
        <v>2</v>
      </c>
      <c r="M473" s="21">
        <v>0</v>
      </c>
      <c r="N473" s="21">
        <v>0</v>
      </c>
      <c r="O473" s="21">
        <v>0</v>
      </c>
      <c r="P473" s="21">
        <v>-2.346</v>
      </c>
      <c r="Q473" s="21">
        <v>0</v>
      </c>
      <c r="R473" s="21">
        <v>-1</v>
      </c>
    </row>
    <row r="474" ht="16.5" spans="1:18">
      <c r="A474" s="18">
        <v>399642</v>
      </c>
      <c r="B474" s="18" t="s">
        <v>505</v>
      </c>
      <c r="C474" s="18">
        <v>1398.174</v>
      </c>
      <c r="D474" s="18">
        <v>1553.864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2</v>
      </c>
      <c r="M474" s="21">
        <v>0</v>
      </c>
      <c r="N474" s="21">
        <v>-1</v>
      </c>
      <c r="O474" s="21">
        <v>0</v>
      </c>
      <c r="P474" s="21">
        <v>-4.153</v>
      </c>
      <c r="Q474" s="21">
        <v>0</v>
      </c>
      <c r="R474" s="21">
        <v>0</v>
      </c>
    </row>
    <row r="475" ht="16.5" spans="1:18">
      <c r="A475" s="18">
        <v>399643</v>
      </c>
      <c r="B475" s="18" t="s">
        <v>506</v>
      </c>
      <c r="C475" s="18">
        <v>1909.963</v>
      </c>
      <c r="D475" s="18">
        <v>2234.144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4</v>
      </c>
      <c r="L475" s="21">
        <v>2</v>
      </c>
      <c r="M475" s="21">
        <v>0</v>
      </c>
      <c r="N475" s="21">
        <v>0</v>
      </c>
      <c r="O475" s="21">
        <v>0</v>
      </c>
      <c r="P475" s="21">
        <v>2.595</v>
      </c>
      <c r="Q475" s="21">
        <v>0</v>
      </c>
      <c r="R475" s="21">
        <v>0</v>
      </c>
    </row>
    <row r="476" ht="16.5" spans="1:18">
      <c r="A476" s="18">
        <v>399644</v>
      </c>
      <c r="B476" s="18" t="s">
        <v>507</v>
      </c>
      <c r="C476" s="18">
        <v>2986.588</v>
      </c>
      <c r="D476" s="18">
        <v>3507.648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0</v>
      </c>
      <c r="L476" s="21">
        <v>1</v>
      </c>
      <c r="M476" s="21">
        <v>0</v>
      </c>
      <c r="N476" s="21">
        <v>0</v>
      </c>
      <c r="O476" s="21">
        <v>0</v>
      </c>
      <c r="P476" s="21">
        <v>1.985</v>
      </c>
      <c r="Q476" s="21">
        <v>0</v>
      </c>
      <c r="R476" s="21">
        <v>-1</v>
      </c>
    </row>
    <row r="477" ht="16.5" spans="1:18">
      <c r="A477" s="18">
        <v>399645</v>
      </c>
      <c r="B477" s="18" t="s">
        <v>508</v>
      </c>
      <c r="C477" s="18">
        <v>7878.094</v>
      </c>
      <c r="D477" s="18">
        <v>8802.106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4</v>
      </c>
      <c r="L477" s="21">
        <v>2</v>
      </c>
      <c r="M477" s="21">
        <v>0</v>
      </c>
      <c r="N477" s="21">
        <v>0</v>
      </c>
      <c r="O477" s="21">
        <v>0</v>
      </c>
      <c r="P477" s="21">
        <v>2.242</v>
      </c>
      <c r="Q477" s="21">
        <v>0</v>
      </c>
      <c r="R477" s="21">
        <v>0</v>
      </c>
    </row>
    <row r="478" ht="16.5" spans="1:18">
      <c r="A478" s="18">
        <v>399646</v>
      </c>
      <c r="B478" s="18" t="s">
        <v>509</v>
      </c>
      <c r="C478" s="18">
        <v>6852.451</v>
      </c>
      <c r="D478" s="18">
        <v>7941.851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3</v>
      </c>
      <c r="L478" s="21">
        <v>2</v>
      </c>
      <c r="M478" s="21">
        <v>0</v>
      </c>
      <c r="N478" s="21">
        <v>0</v>
      </c>
      <c r="O478" s="21">
        <v>0</v>
      </c>
      <c r="P478" s="21">
        <v>1.993</v>
      </c>
      <c r="Q478" s="21">
        <v>0</v>
      </c>
      <c r="R478" s="21">
        <v>-1</v>
      </c>
    </row>
    <row r="479" ht="16.5" spans="1:18">
      <c r="A479" s="18">
        <v>399647</v>
      </c>
      <c r="B479" s="18" t="s">
        <v>510</v>
      </c>
      <c r="C479" s="18">
        <v>7377.137</v>
      </c>
      <c r="D479" s="18">
        <v>8846.301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0</v>
      </c>
      <c r="L479" s="21">
        <v>2</v>
      </c>
      <c r="M479" s="21">
        <v>0</v>
      </c>
      <c r="N479" s="21">
        <v>0</v>
      </c>
      <c r="O479" s="21">
        <v>0</v>
      </c>
      <c r="P479" s="21">
        <v>3.174</v>
      </c>
      <c r="Q479" s="21">
        <v>0</v>
      </c>
      <c r="R479" s="21">
        <v>-1</v>
      </c>
    </row>
    <row r="480" ht="16.5" spans="1:18">
      <c r="A480" s="18">
        <v>399648</v>
      </c>
      <c r="B480" s="18" t="s">
        <v>511</v>
      </c>
      <c r="C480" s="18">
        <v>8715.603</v>
      </c>
      <c r="D480" s="18">
        <v>9742.17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2</v>
      </c>
      <c r="L480" s="21">
        <v>2</v>
      </c>
      <c r="M480" s="21">
        <v>0</v>
      </c>
      <c r="N480" s="21">
        <v>0</v>
      </c>
      <c r="O480" s="21">
        <v>0</v>
      </c>
      <c r="P480" s="21">
        <v>4.041</v>
      </c>
      <c r="Q480" s="21">
        <v>0</v>
      </c>
      <c r="R480" s="21">
        <v>-1</v>
      </c>
    </row>
    <row r="481" ht="16.5" spans="1:18">
      <c r="A481" s="18">
        <v>399649</v>
      </c>
      <c r="B481" s="18" t="s">
        <v>512</v>
      </c>
      <c r="C481" s="18">
        <v>2423.983</v>
      </c>
      <c r="D481" s="18">
        <v>2806.88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2</v>
      </c>
      <c r="L481" s="21">
        <v>2</v>
      </c>
      <c r="M481" s="21">
        <v>0</v>
      </c>
      <c r="N481" s="21">
        <v>0</v>
      </c>
      <c r="O481" s="21">
        <v>0</v>
      </c>
      <c r="P481" s="21">
        <v>8.109</v>
      </c>
      <c r="Q481" s="21">
        <v>0</v>
      </c>
      <c r="R481" s="21">
        <v>-1</v>
      </c>
    </row>
    <row r="482" ht="16.5" spans="1:18">
      <c r="A482" s="18">
        <v>399650</v>
      </c>
      <c r="B482" s="18" t="s">
        <v>513</v>
      </c>
      <c r="C482" s="18">
        <v>1802.606</v>
      </c>
      <c r="D482" s="18">
        <v>2033.704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2</v>
      </c>
      <c r="L482" s="21">
        <v>2</v>
      </c>
      <c r="M482" s="21">
        <v>0</v>
      </c>
      <c r="N482" s="21">
        <v>0</v>
      </c>
      <c r="O482" s="21">
        <v>0</v>
      </c>
      <c r="P482" s="21">
        <v>3.644</v>
      </c>
      <c r="Q482" s="21">
        <v>0</v>
      </c>
      <c r="R482" s="21">
        <v>-1</v>
      </c>
    </row>
    <row r="483" ht="16.5" spans="1:18">
      <c r="A483" s="18">
        <v>399651</v>
      </c>
      <c r="B483" s="18" t="s">
        <v>514</v>
      </c>
      <c r="C483" s="18">
        <v>1289.446</v>
      </c>
      <c r="D483" s="18">
        <v>1445.19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2</v>
      </c>
      <c r="L483" s="21">
        <v>2</v>
      </c>
      <c r="M483" s="21">
        <v>0</v>
      </c>
      <c r="N483" s="21">
        <v>0</v>
      </c>
      <c r="O483" s="21">
        <v>0</v>
      </c>
      <c r="P483" s="21">
        <v>3.145</v>
      </c>
      <c r="Q483" s="21">
        <v>0</v>
      </c>
      <c r="R483" s="21">
        <v>-1</v>
      </c>
    </row>
    <row r="484" ht="16.5" spans="1:18">
      <c r="A484" s="18">
        <v>399652</v>
      </c>
      <c r="B484" s="18" t="s">
        <v>515</v>
      </c>
      <c r="C484" s="18">
        <v>2040.705</v>
      </c>
      <c r="D484" s="18">
        <v>2427.547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0</v>
      </c>
      <c r="L484" s="21">
        <v>1</v>
      </c>
      <c r="M484" s="21">
        <v>0</v>
      </c>
      <c r="N484" s="21">
        <v>0</v>
      </c>
      <c r="O484" s="21">
        <v>0</v>
      </c>
      <c r="P484" s="21">
        <v>1.433</v>
      </c>
      <c r="Q484" s="21">
        <v>0</v>
      </c>
      <c r="R484" s="21">
        <v>0</v>
      </c>
    </row>
    <row r="485" ht="16.5" spans="1:18">
      <c r="A485" s="18">
        <v>399653</v>
      </c>
      <c r="B485" s="18" t="s">
        <v>516</v>
      </c>
      <c r="C485" s="18">
        <v>2084.424</v>
      </c>
      <c r="D485" s="18">
        <v>2340.887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2</v>
      </c>
      <c r="M485" s="21">
        <v>0</v>
      </c>
      <c r="N485" s="21">
        <v>0</v>
      </c>
      <c r="O485" s="21">
        <v>0</v>
      </c>
      <c r="P485" s="21">
        <v>3.41</v>
      </c>
      <c r="Q485" s="21">
        <v>0</v>
      </c>
      <c r="R485" s="21">
        <v>-1</v>
      </c>
    </row>
    <row r="486" ht="16.5" spans="1:18">
      <c r="A486" s="18">
        <v>399654</v>
      </c>
      <c r="B486" s="18" t="s">
        <v>517</v>
      </c>
      <c r="C486" s="18">
        <v>1691.234</v>
      </c>
      <c r="D486" s="18">
        <v>2129.534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3</v>
      </c>
      <c r="L486" s="21">
        <v>2</v>
      </c>
      <c r="M486" s="21">
        <v>0</v>
      </c>
      <c r="N486" s="21">
        <v>0</v>
      </c>
      <c r="O486" s="21">
        <v>0</v>
      </c>
      <c r="P486" s="21">
        <v>6.039</v>
      </c>
      <c r="Q486" s="21">
        <v>0</v>
      </c>
      <c r="R486" s="21">
        <v>0</v>
      </c>
    </row>
    <row r="487" ht="16.5" spans="1:18">
      <c r="A487" s="18">
        <v>399655</v>
      </c>
      <c r="B487" s="18" t="s">
        <v>518</v>
      </c>
      <c r="C487" s="18">
        <v>8559.622</v>
      </c>
      <c r="D487" s="18">
        <v>10292.557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1</v>
      </c>
      <c r="M487" s="21">
        <v>0</v>
      </c>
      <c r="N487" s="21">
        <v>0</v>
      </c>
      <c r="O487" s="21">
        <v>0</v>
      </c>
      <c r="P487" s="21">
        <v>11.556</v>
      </c>
      <c r="Q487" s="21">
        <v>0</v>
      </c>
      <c r="R487" s="21">
        <v>0</v>
      </c>
    </row>
    <row r="488" ht="16.5" spans="1:18">
      <c r="A488" s="18">
        <v>399656</v>
      </c>
      <c r="B488" s="18" t="s">
        <v>519</v>
      </c>
      <c r="C488" s="18">
        <v>4653.805</v>
      </c>
      <c r="D488" s="18">
        <v>5385.686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0</v>
      </c>
      <c r="L488" s="21">
        <v>2</v>
      </c>
      <c r="M488" s="21">
        <v>0</v>
      </c>
      <c r="N488" s="21">
        <v>0</v>
      </c>
      <c r="O488" s="21">
        <v>0</v>
      </c>
      <c r="P488" s="21">
        <v>24.431</v>
      </c>
      <c r="Q488" s="21">
        <v>0</v>
      </c>
      <c r="R488" s="21">
        <v>-1</v>
      </c>
    </row>
    <row r="489" ht="16.5" spans="1:18">
      <c r="A489" s="18">
        <v>399657</v>
      </c>
      <c r="B489" s="18" t="s">
        <v>520</v>
      </c>
      <c r="C489" s="18">
        <v>4771.406</v>
      </c>
      <c r="D489" s="18">
        <v>5584.006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2</v>
      </c>
      <c r="M489" s="21">
        <v>0</v>
      </c>
      <c r="N489" s="21">
        <v>0</v>
      </c>
      <c r="O489" s="21">
        <v>0</v>
      </c>
      <c r="P489" s="21">
        <v>14.857</v>
      </c>
      <c r="Q489" s="21">
        <v>0</v>
      </c>
      <c r="R489" s="21">
        <v>0</v>
      </c>
    </row>
    <row r="490" ht="16.5" spans="1:18">
      <c r="A490" s="18">
        <v>399658</v>
      </c>
      <c r="B490" s="18" t="s">
        <v>521</v>
      </c>
      <c r="C490" s="18">
        <v>3202.419</v>
      </c>
      <c r="D490" s="18">
        <v>3677.917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2</v>
      </c>
      <c r="L490" s="21">
        <v>2</v>
      </c>
      <c r="M490" s="21">
        <v>0</v>
      </c>
      <c r="N490" s="21">
        <v>-1</v>
      </c>
      <c r="O490" s="21">
        <v>0</v>
      </c>
      <c r="P490" s="21">
        <v>-1.105</v>
      </c>
      <c r="Q490" s="21">
        <v>0</v>
      </c>
      <c r="R490" s="21">
        <v>-1</v>
      </c>
    </row>
    <row r="491" ht="16.5" spans="1:18">
      <c r="A491" s="18">
        <v>399659</v>
      </c>
      <c r="B491" s="18" t="s">
        <v>522</v>
      </c>
      <c r="C491" s="18">
        <v>2884.248</v>
      </c>
      <c r="D491" s="18">
        <v>3382.155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4</v>
      </c>
      <c r="L491" s="21">
        <v>2</v>
      </c>
      <c r="M491" s="21">
        <v>0</v>
      </c>
      <c r="N491" s="21">
        <v>0</v>
      </c>
      <c r="O491" s="21">
        <v>0</v>
      </c>
      <c r="P491" s="21">
        <v>5.693</v>
      </c>
      <c r="Q491" s="21">
        <v>0</v>
      </c>
      <c r="R491" s="21">
        <v>-1</v>
      </c>
    </row>
    <row r="492" ht="16.5" spans="1:18">
      <c r="A492" s="18">
        <v>399660</v>
      </c>
      <c r="B492" s="18" t="s">
        <v>523</v>
      </c>
      <c r="C492" s="18">
        <v>1592.921</v>
      </c>
      <c r="D492" s="18">
        <v>1831.623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2</v>
      </c>
      <c r="M492" s="21">
        <v>0</v>
      </c>
      <c r="N492" s="21">
        <v>0</v>
      </c>
      <c r="O492" s="21">
        <v>0</v>
      </c>
      <c r="P492" s="21">
        <v>2.886</v>
      </c>
      <c r="Q492" s="21">
        <v>0</v>
      </c>
      <c r="R492" s="21">
        <v>-1</v>
      </c>
    </row>
    <row r="493" ht="16.5" spans="1:18">
      <c r="A493" s="18">
        <v>399661</v>
      </c>
      <c r="B493" s="18" t="s">
        <v>524</v>
      </c>
      <c r="C493" s="18">
        <v>4589.071</v>
      </c>
      <c r="D493" s="18">
        <v>5212.3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1</v>
      </c>
      <c r="L493" s="21">
        <v>1</v>
      </c>
      <c r="M493" s="21">
        <v>0</v>
      </c>
      <c r="N493" s="21">
        <v>0</v>
      </c>
      <c r="O493" s="21">
        <v>0</v>
      </c>
      <c r="P493" s="21">
        <v>-1.912</v>
      </c>
      <c r="Q493" s="21">
        <v>0</v>
      </c>
      <c r="R493" s="21">
        <v>0</v>
      </c>
    </row>
    <row r="494" ht="16.5" spans="1:18">
      <c r="A494" s="18">
        <v>399662</v>
      </c>
      <c r="B494" s="18" t="s">
        <v>525</v>
      </c>
      <c r="C494" s="18">
        <v>1225.225</v>
      </c>
      <c r="D494" s="18">
        <v>1444.757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2</v>
      </c>
      <c r="L494" s="21">
        <v>2</v>
      </c>
      <c r="M494" s="21">
        <v>0</v>
      </c>
      <c r="N494" s="21">
        <v>0</v>
      </c>
      <c r="O494" s="21">
        <v>0</v>
      </c>
      <c r="P494" s="21">
        <v>12.047</v>
      </c>
      <c r="Q494" s="21">
        <v>0</v>
      </c>
      <c r="R494" s="21">
        <v>-1</v>
      </c>
    </row>
    <row r="495" ht="16.5" spans="1:18">
      <c r="A495" s="18">
        <v>399663</v>
      </c>
      <c r="B495" s="18" t="s">
        <v>526</v>
      </c>
      <c r="C495" s="18">
        <v>1495.246</v>
      </c>
      <c r="D495" s="18">
        <v>1728.304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0</v>
      </c>
      <c r="L495" s="21">
        <v>2</v>
      </c>
      <c r="M495" s="21">
        <v>0</v>
      </c>
      <c r="N495" s="21">
        <v>0</v>
      </c>
      <c r="O495" s="21">
        <v>0</v>
      </c>
      <c r="P495" s="21">
        <v>3.156</v>
      </c>
      <c r="Q495" s="21">
        <v>0</v>
      </c>
      <c r="R495" s="21">
        <v>-1</v>
      </c>
    </row>
    <row r="496" ht="16.5" spans="1:18">
      <c r="A496" s="18">
        <v>399664</v>
      </c>
      <c r="B496" s="18" t="s">
        <v>527</v>
      </c>
      <c r="C496" s="18">
        <v>771.546</v>
      </c>
      <c r="D496" s="18">
        <v>915.771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2</v>
      </c>
      <c r="L496" s="21">
        <v>2</v>
      </c>
      <c r="M496" s="21">
        <v>0</v>
      </c>
      <c r="N496" s="21">
        <v>0</v>
      </c>
      <c r="O496" s="21">
        <v>0</v>
      </c>
      <c r="P496" s="21">
        <v>2.883</v>
      </c>
      <c r="Q496" s="21">
        <v>0</v>
      </c>
      <c r="R496" s="21">
        <v>-1</v>
      </c>
    </row>
    <row r="497" ht="16.5" spans="1:18">
      <c r="A497" s="18">
        <v>399665</v>
      </c>
      <c r="B497" s="18" t="s">
        <v>528</v>
      </c>
      <c r="C497" s="18">
        <v>1572.669</v>
      </c>
      <c r="D497" s="18">
        <v>1842.238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2</v>
      </c>
      <c r="L497" s="21">
        <v>1</v>
      </c>
      <c r="M497" s="21">
        <v>0</v>
      </c>
      <c r="N497" s="21">
        <v>0</v>
      </c>
      <c r="O497" s="21">
        <v>0</v>
      </c>
      <c r="P497" s="21">
        <v>2.372</v>
      </c>
      <c r="Q497" s="21">
        <v>0</v>
      </c>
      <c r="R497" s="21">
        <v>-1</v>
      </c>
    </row>
    <row r="498" ht="16.5" spans="1:18">
      <c r="A498" s="18">
        <v>399666</v>
      </c>
      <c r="B498" s="18" t="s">
        <v>529</v>
      </c>
      <c r="C498" s="18">
        <v>1023.975</v>
      </c>
      <c r="D498" s="18">
        <v>1210.765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2</v>
      </c>
      <c r="M498" s="21">
        <v>0</v>
      </c>
      <c r="N498" s="21">
        <v>0</v>
      </c>
      <c r="O498" s="21">
        <v>0</v>
      </c>
      <c r="P498" s="21">
        <v>2.661</v>
      </c>
      <c r="Q498" s="21">
        <v>1</v>
      </c>
      <c r="R498" s="21">
        <v>-1</v>
      </c>
    </row>
    <row r="499" ht="16.5" spans="1:18">
      <c r="A499" s="18">
        <v>399667</v>
      </c>
      <c r="B499" s="18" t="s">
        <v>530</v>
      </c>
      <c r="C499" s="18">
        <v>2424.563</v>
      </c>
      <c r="D499" s="18">
        <v>2838.96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1</v>
      </c>
      <c r="L499" s="21">
        <v>2</v>
      </c>
      <c r="M499" s="21">
        <v>0</v>
      </c>
      <c r="N499" s="21">
        <v>0</v>
      </c>
      <c r="O499" s="21">
        <v>0</v>
      </c>
      <c r="P499" s="21">
        <v>2.674</v>
      </c>
      <c r="Q499" s="21">
        <v>0</v>
      </c>
      <c r="R499" s="21">
        <v>-1</v>
      </c>
    </row>
    <row r="500" ht="16.5" spans="1:18">
      <c r="A500" s="18">
        <v>399669</v>
      </c>
      <c r="B500" s="18" t="s">
        <v>531</v>
      </c>
      <c r="C500" s="18">
        <v>7197.001</v>
      </c>
      <c r="D500" s="18">
        <v>8869.411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1</v>
      </c>
      <c r="L500" s="21">
        <v>2</v>
      </c>
      <c r="M500" s="21">
        <v>0</v>
      </c>
      <c r="N500" s="21">
        <v>0</v>
      </c>
      <c r="O500" s="21">
        <v>0</v>
      </c>
      <c r="P500" s="21">
        <v>2.854</v>
      </c>
      <c r="Q500" s="21">
        <v>0</v>
      </c>
      <c r="R500" s="21">
        <v>-1</v>
      </c>
    </row>
    <row r="501" ht="16.5" spans="1:18">
      <c r="A501" s="18">
        <v>399670</v>
      </c>
      <c r="B501" s="18" t="s">
        <v>532</v>
      </c>
      <c r="C501" s="18">
        <v>2574.015</v>
      </c>
      <c r="D501" s="18">
        <v>2896.372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2</v>
      </c>
      <c r="L501" s="21">
        <v>2</v>
      </c>
      <c r="M501" s="21">
        <v>0</v>
      </c>
      <c r="N501" s="21">
        <v>0</v>
      </c>
      <c r="O501" s="21">
        <v>0</v>
      </c>
      <c r="P501" s="21">
        <v>2.133</v>
      </c>
      <c r="Q501" s="21">
        <v>0</v>
      </c>
      <c r="R501" s="21">
        <v>-1</v>
      </c>
    </row>
    <row r="502" ht="16.5" spans="1:18">
      <c r="A502" s="18">
        <v>399671</v>
      </c>
      <c r="B502" s="18" t="s">
        <v>533</v>
      </c>
      <c r="C502" s="18">
        <v>6476.605</v>
      </c>
      <c r="D502" s="18">
        <v>7592.06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3</v>
      </c>
      <c r="L502" s="21">
        <v>2</v>
      </c>
      <c r="M502" s="21">
        <v>0</v>
      </c>
      <c r="N502" s="21">
        <v>0</v>
      </c>
      <c r="O502" s="21">
        <v>0</v>
      </c>
      <c r="P502" s="21">
        <v>2.357</v>
      </c>
      <c r="Q502" s="21">
        <v>0</v>
      </c>
      <c r="R502" s="21">
        <v>-1</v>
      </c>
    </row>
    <row r="503" ht="16.5" spans="1:18">
      <c r="A503" s="18">
        <v>399672</v>
      </c>
      <c r="B503" s="18" t="s">
        <v>534</v>
      </c>
      <c r="C503" s="18">
        <v>3460.834</v>
      </c>
      <c r="D503" s="18">
        <v>4135.202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1</v>
      </c>
      <c r="M503" s="21">
        <v>0</v>
      </c>
      <c r="N503" s="21">
        <v>0</v>
      </c>
      <c r="O503" s="21">
        <v>0</v>
      </c>
      <c r="P503" s="21">
        <v>6.268</v>
      </c>
      <c r="Q503" s="21">
        <v>0</v>
      </c>
      <c r="R503" s="21">
        <v>-1</v>
      </c>
    </row>
    <row r="504" ht="16.5" spans="1:18">
      <c r="A504" s="18">
        <v>399673</v>
      </c>
      <c r="B504" s="18" t="s">
        <v>535</v>
      </c>
      <c r="C504" s="18">
        <v>1551.578</v>
      </c>
      <c r="D504" s="18">
        <v>1814.243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1</v>
      </c>
      <c r="L504" s="21">
        <v>2</v>
      </c>
      <c r="M504" s="21">
        <v>0</v>
      </c>
      <c r="N504" s="21">
        <v>0</v>
      </c>
      <c r="O504" s="21">
        <v>0</v>
      </c>
      <c r="P504" s="21">
        <v>7.686</v>
      </c>
      <c r="Q504" s="21">
        <v>0</v>
      </c>
      <c r="R504" s="21">
        <v>-1</v>
      </c>
    </row>
    <row r="505" ht="16.5" spans="1:18">
      <c r="A505" s="18">
        <v>399674</v>
      </c>
      <c r="B505" s="18" t="s">
        <v>536</v>
      </c>
      <c r="C505" s="18">
        <v>1629.233</v>
      </c>
      <c r="D505" s="18">
        <v>1958.722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3</v>
      </c>
      <c r="L505" s="21">
        <v>2</v>
      </c>
      <c r="M505" s="21">
        <v>0</v>
      </c>
      <c r="N505" s="21">
        <v>0</v>
      </c>
      <c r="O505" s="21">
        <v>0</v>
      </c>
      <c r="P505" s="21">
        <v>6.417</v>
      </c>
      <c r="Q505" s="21">
        <v>0</v>
      </c>
      <c r="R505" s="21">
        <v>0</v>
      </c>
    </row>
    <row r="506" ht="16.5" spans="1:18">
      <c r="A506" s="18">
        <v>399678</v>
      </c>
      <c r="B506" s="18" t="s">
        <v>537</v>
      </c>
      <c r="C506" s="18">
        <v>398.727</v>
      </c>
      <c r="D506" s="18">
        <v>488.899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0</v>
      </c>
      <c r="L506" s="21">
        <v>2</v>
      </c>
      <c r="M506" s="21">
        <v>0</v>
      </c>
      <c r="N506" s="21">
        <v>0</v>
      </c>
      <c r="O506" s="21">
        <v>0</v>
      </c>
      <c r="P506" s="21">
        <v>2.389</v>
      </c>
      <c r="Q506" s="21">
        <v>0</v>
      </c>
      <c r="R506" s="21">
        <v>-1</v>
      </c>
    </row>
    <row r="507" ht="16.5" spans="1:18">
      <c r="A507" s="18">
        <v>399679</v>
      </c>
      <c r="B507" s="18" t="s">
        <v>538</v>
      </c>
      <c r="C507" s="18">
        <v>3621.895</v>
      </c>
      <c r="D507" s="18">
        <v>4184.026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4</v>
      </c>
      <c r="L507" s="21">
        <v>2</v>
      </c>
      <c r="M507" s="21">
        <v>0</v>
      </c>
      <c r="N507" s="21">
        <v>0</v>
      </c>
      <c r="O507" s="21">
        <v>0</v>
      </c>
      <c r="P507" s="21">
        <v>6.568</v>
      </c>
      <c r="Q507" s="21">
        <v>1</v>
      </c>
      <c r="R507" s="21">
        <v>-1</v>
      </c>
    </row>
    <row r="508" ht="16.5" spans="1:18">
      <c r="A508" s="18">
        <v>399680</v>
      </c>
      <c r="B508" s="18" t="s">
        <v>539</v>
      </c>
      <c r="C508" s="18">
        <v>612.112</v>
      </c>
      <c r="D508" s="18">
        <v>766.339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2</v>
      </c>
      <c r="M508" s="21">
        <v>0</v>
      </c>
      <c r="N508" s="21">
        <v>0</v>
      </c>
      <c r="O508" s="21">
        <v>0</v>
      </c>
      <c r="P508" s="21">
        <v>5.374</v>
      </c>
      <c r="Q508" s="21">
        <v>0</v>
      </c>
      <c r="R508" s="21">
        <v>0</v>
      </c>
    </row>
    <row r="509" ht="16.5" spans="1:18">
      <c r="A509" s="18">
        <v>399681</v>
      </c>
      <c r="B509" s="18" t="s">
        <v>540</v>
      </c>
      <c r="C509" s="18">
        <v>752.533</v>
      </c>
      <c r="D509" s="18">
        <v>919.99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1</v>
      </c>
      <c r="M509" s="21">
        <v>0</v>
      </c>
      <c r="N509" s="21">
        <v>0</v>
      </c>
      <c r="O509" s="21">
        <v>0</v>
      </c>
      <c r="P509" s="21">
        <v>8.389</v>
      </c>
      <c r="Q509" s="21">
        <v>0</v>
      </c>
      <c r="R509" s="21">
        <v>0</v>
      </c>
    </row>
    <row r="510" ht="16.5" spans="1:18">
      <c r="A510" s="18">
        <v>399684</v>
      </c>
      <c r="B510" s="18" t="s">
        <v>541</v>
      </c>
      <c r="C510" s="18">
        <v>1829.229</v>
      </c>
      <c r="D510" s="18">
        <v>2281.611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0</v>
      </c>
      <c r="L510" s="21">
        <v>2</v>
      </c>
      <c r="M510" s="21">
        <v>0</v>
      </c>
      <c r="N510" s="21">
        <v>0</v>
      </c>
      <c r="O510" s="21">
        <v>0</v>
      </c>
      <c r="P510" s="21">
        <v>3.707</v>
      </c>
      <c r="Q510" s="21">
        <v>0</v>
      </c>
      <c r="R510" s="21">
        <v>-1</v>
      </c>
    </row>
    <row r="511" ht="16.5" spans="1:18">
      <c r="A511" s="18">
        <v>399685</v>
      </c>
      <c r="B511" s="18" t="s">
        <v>542</v>
      </c>
      <c r="C511" s="18">
        <v>1549.967</v>
      </c>
      <c r="D511" s="18">
        <v>1858.081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2</v>
      </c>
      <c r="L511" s="21">
        <v>2</v>
      </c>
      <c r="M511" s="21">
        <v>0</v>
      </c>
      <c r="N511" s="21">
        <v>0</v>
      </c>
      <c r="O511" s="21">
        <v>0</v>
      </c>
      <c r="P511" s="21">
        <v>2.865</v>
      </c>
      <c r="Q511" s="21">
        <v>0</v>
      </c>
      <c r="R511" s="21">
        <v>-1</v>
      </c>
    </row>
    <row r="512" ht="16.5" spans="1:18">
      <c r="A512" s="18">
        <v>399688</v>
      </c>
      <c r="B512" s="18" t="s">
        <v>543</v>
      </c>
      <c r="C512" s="18">
        <v>1890.131</v>
      </c>
      <c r="D512" s="18">
        <v>2374.44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2</v>
      </c>
      <c r="L512" s="21">
        <v>2</v>
      </c>
      <c r="M512" s="21">
        <v>0</v>
      </c>
      <c r="N512" s="21">
        <v>0</v>
      </c>
      <c r="O512" s="21">
        <v>0</v>
      </c>
      <c r="P512" s="21">
        <v>3.24</v>
      </c>
      <c r="Q512" s="21">
        <v>0</v>
      </c>
      <c r="R512" s="21">
        <v>-1</v>
      </c>
    </row>
    <row r="513" ht="16.5" spans="1:18">
      <c r="A513" s="18">
        <v>399689</v>
      </c>
      <c r="B513" s="18" t="s">
        <v>544</v>
      </c>
      <c r="C513" s="18">
        <v>860.058</v>
      </c>
      <c r="D513" s="18">
        <v>963.631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2</v>
      </c>
      <c r="M513" s="21">
        <v>0</v>
      </c>
      <c r="N513" s="21">
        <v>0</v>
      </c>
      <c r="O513" s="21">
        <v>0</v>
      </c>
      <c r="P513" s="21">
        <v>3.2</v>
      </c>
      <c r="Q513" s="21">
        <v>0</v>
      </c>
      <c r="R513" s="21">
        <v>-1</v>
      </c>
    </row>
    <row r="514" ht="16.5" spans="1:18">
      <c r="A514" s="18">
        <v>399692</v>
      </c>
      <c r="B514" s="18" t="s">
        <v>545</v>
      </c>
      <c r="C514" s="18">
        <v>2571.909</v>
      </c>
      <c r="D514" s="18">
        <v>3113.282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1</v>
      </c>
      <c r="L514" s="21">
        <v>2</v>
      </c>
      <c r="M514" s="21">
        <v>0</v>
      </c>
      <c r="N514" s="21">
        <v>0</v>
      </c>
      <c r="O514" s="21">
        <v>0</v>
      </c>
      <c r="P514" s="21">
        <v>3.33</v>
      </c>
      <c r="Q514" s="21">
        <v>0</v>
      </c>
      <c r="R514" s="21">
        <v>-1</v>
      </c>
    </row>
    <row r="515" ht="16.5" spans="1:18">
      <c r="A515" s="18">
        <v>399695</v>
      </c>
      <c r="B515" s="18" t="s">
        <v>546</v>
      </c>
      <c r="C515" s="18">
        <v>1675.146</v>
      </c>
      <c r="D515" s="18">
        <v>2024.674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2</v>
      </c>
      <c r="L515" s="21">
        <v>2</v>
      </c>
      <c r="M515" s="21">
        <v>0</v>
      </c>
      <c r="N515" s="21">
        <v>0</v>
      </c>
      <c r="O515" s="21">
        <v>0</v>
      </c>
      <c r="P515" s="21">
        <v>4.86</v>
      </c>
      <c r="Q515" s="21">
        <v>0</v>
      </c>
      <c r="R515" s="21">
        <v>-1</v>
      </c>
    </row>
    <row r="516" ht="16.5" spans="1:18">
      <c r="A516" s="18">
        <v>399696</v>
      </c>
      <c r="B516" s="18" t="s">
        <v>547</v>
      </c>
      <c r="C516" s="18">
        <v>2044.781</v>
      </c>
      <c r="D516" s="18">
        <v>2378.869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1</v>
      </c>
      <c r="M516" s="21">
        <v>0</v>
      </c>
      <c r="N516" s="21">
        <v>0</v>
      </c>
      <c r="O516" s="21">
        <v>0</v>
      </c>
      <c r="P516" s="21">
        <v>9.235</v>
      </c>
      <c r="Q516" s="21">
        <v>0</v>
      </c>
      <c r="R516" s="21">
        <v>-1</v>
      </c>
    </row>
    <row r="517" ht="16.5" spans="1:18">
      <c r="A517" s="18">
        <v>399697</v>
      </c>
      <c r="B517" s="18" t="s">
        <v>548</v>
      </c>
      <c r="C517" s="18">
        <v>2133.193</v>
      </c>
      <c r="D517" s="18">
        <v>2657.933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2</v>
      </c>
      <c r="L517" s="21">
        <v>1</v>
      </c>
      <c r="M517" s="21">
        <v>0</v>
      </c>
      <c r="N517" s="21">
        <v>0</v>
      </c>
      <c r="O517" s="21">
        <v>0</v>
      </c>
      <c r="P517" s="21">
        <v>17.888</v>
      </c>
      <c r="Q517" s="21">
        <v>0</v>
      </c>
      <c r="R517" s="21">
        <v>0</v>
      </c>
    </row>
    <row r="518" ht="16.5" spans="1:18">
      <c r="A518" s="18">
        <v>399701</v>
      </c>
      <c r="B518" s="18" t="s">
        <v>549</v>
      </c>
      <c r="C518" s="18">
        <v>6558.679</v>
      </c>
      <c r="D518" s="18">
        <v>7456.928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0</v>
      </c>
      <c r="L518" s="21">
        <v>2</v>
      </c>
      <c r="M518" s="21">
        <v>0</v>
      </c>
      <c r="N518" s="21">
        <v>0</v>
      </c>
      <c r="O518" s="21">
        <v>0</v>
      </c>
      <c r="P518" s="21">
        <v>14.707</v>
      </c>
      <c r="Q518" s="21">
        <v>0</v>
      </c>
      <c r="R518" s="21">
        <v>0</v>
      </c>
    </row>
    <row r="519" ht="16.5" spans="1:18">
      <c r="A519" s="18">
        <v>399702</v>
      </c>
      <c r="B519" s="18" t="s">
        <v>550</v>
      </c>
      <c r="C519" s="18">
        <v>5871.449</v>
      </c>
      <c r="D519" s="18">
        <v>6738.516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2</v>
      </c>
      <c r="L519" s="21">
        <v>2</v>
      </c>
      <c r="M519" s="21">
        <v>0</v>
      </c>
      <c r="N519" s="21">
        <v>0</v>
      </c>
      <c r="O519" s="21">
        <v>0</v>
      </c>
      <c r="P519" s="21">
        <v>7.379</v>
      </c>
      <c r="Q519" s="21">
        <v>0</v>
      </c>
      <c r="R519" s="21">
        <v>-1</v>
      </c>
    </row>
    <row r="520" ht="16.5" spans="1:18">
      <c r="A520" s="18">
        <v>399703</v>
      </c>
      <c r="B520" s="18" t="s">
        <v>551</v>
      </c>
      <c r="C520" s="18">
        <v>5675.125</v>
      </c>
      <c r="D520" s="18">
        <v>6520.507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1</v>
      </c>
      <c r="M520" s="21">
        <v>0</v>
      </c>
      <c r="N520" s="21">
        <v>0</v>
      </c>
      <c r="O520" s="21">
        <v>0</v>
      </c>
      <c r="P520" s="21">
        <v>1.728</v>
      </c>
      <c r="Q520" s="21">
        <v>0</v>
      </c>
      <c r="R520" s="21">
        <v>-1</v>
      </c>
    </row>
    <row r="521" ht="16.5" spans="1:18">
      <c r="A521" s="18">
        <v>399704</v>
      </c>
      <c r="B521" s="18" t="s">
        <v>552</v>
      </c>
      <c r="C521" s="18">
        <v>3504.471</v>
      </c>
      <c r="D521" s="18">
        <v>4373.483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3</v>
      </c>
      <c r="L521" s="21">
        <v>2</v>
      </c>
      <c r="M521" s="21">
        <v>0</v>
      </c>
      <c r="N521" s="21">
        <v>0</v>
      </c>
      <c r="O521" s="21">
        <v>0</v>
      </c>
      <c r="P521" s="21">
        <v>4.267</v>
      </c>
      <c r="Q521" s="21">
        <v>0</v>
      </c>
      <c r="R521" s="21">
        <v>-1</v>
      </c>
    </row>
    <row r="522" ht="16.5" spans="1:18">
      <c r="A522" s="18">
        <v>399705</v>
      </c>
      <c r="B522" s="18" t="s">
        <v>553</v>
      </c>
      <c r="C522" s="18">
        <v>2290.444</v>
      </c>
      <c r="D522" s="18">
        <v>2572.809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1</v>
      </c>
      <c r="M522" s="21">
        <v>0</v>
      </c>
      <c r="N522" s="21">
        <v>0</v>
      </c>
      <c r="O522" s="21">
        <v>0</v>
      </c>
      <c r="P522" s="21">
        <v>2.876</v>
      </c>
      <c r="Q522" s="21">
        <v>0</v>
      </c>
      <c r="R522" s="21">
        <v>0</v>
      </c>
    </row>
    <row r="523" ht="16.5" spans="1:18">
      <c r="A523" s="18">
        <v>399706</v>
      </c>
      <c r="B523" s="18" t="s">
        <v>554</v>
      </c>
      <c r="C523" s="18">
        <v>4687.854</v>
      </c>
      <c r="D523" s="18">
        <v>5454.317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0</v>
      </c>
      <c r="L523" s="21">
        <v>2</v>
      </c>
      <c r="M523" s="21">
        <v>0</v>
      </c>
      <c r="N523" s="21">
        <v>0</v>
      </c>
      <c r="O523" s="21">
        <v>0</v>
      </c>
      <c r="P523" s="21">
        <v>4.712</v>
      </c>
      <c r="Q523" s="21">
        <v>0</v>
      </c>
      <c r="R523" s="21">
        <v>-1</v>
      </c>
    </row>
    <row r="524" ht="16.5" spans="1:18">
      <c r="A524" s="18">
        <v>399750</v>
      </c>
      <c r="B524" s="18" t="s">
        <v>555</v>
      </c>
      <c r="C524" s="18">
        <v>7352.242</v>
      </c>
      <c r="D524" s="18">
        <v>8175.271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4</v>
      </c>
      <c r="L524" s="21">
        <v>1</v>
      </c>
      <c r="M524" s="21">
        <v>0</v>
      </c>
      <c r="N524" s="21">
        <v>0</v>
      </c>
      <c r="O524" s="21">
        <v>0</v>
      </c>
      <c r="P524" s="21">
        <v>4.348</v>
      </c>
      <c r="Q524" s="21">
        <v>0</v>
      </c>
      <c r="R524" s="21">
        <v>0</v>
      </c>
    </row>
    <row r="525" ht="16.5" spans="1:18">
      <c r="A525" s="18">
        <v>399802</v>
      </c>
      <c r="B525" s="18" t="s">
        <v>556</v>
      </c>
      <c r="C525" s="18">
        <v>4033.01</v>
      </c>
      <c r="D525" s="18">
        <v>4687.327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1</v>
      </c>
      <c r="L525" s="21">
        <v>1</v>
      </c>
      <c r="M525" s="21">
        <v>0</v>
      </c>
      <c r="N525" s="21">
        <v>0</v>
      </c>
      <c r="O525" s="21">
        <v>0</v>
      </c>
      <c r="P525" s="21">
        <v>2.276</v>
      </c>
      <c r="Q525" s="21">
        <v>0</v>
      </c>
      <c r="R525" s="21">
        <v>0</v>
      </c>
    </row>
    <row r="526" ht="16.5" spans="1:18">
      <c r="A526" s="18">
        <v>399803</v>
      </c>
      <c r="B526" s="18" t="s">
        <v>557</v>
      </c>
      <c r="C526" s="18">
        <v>2959.4</v>
      </c>
      <c r="D526" s="18">
        <v>3404.041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1</v>
      </c>
      <c r="L526" s="21">
        <v>2</v>
      </c>
      <c r="M526" s="21">
        <v>0</v>
      </c>
      <c r="N526" s="21">
        <v>0</v>
      </c>
      <c r="O526" s="21">
        <v>0</v>
      </c>
      <c r="P526" s="21">
        <v>15.583</v>
      </c>
      <c r="Q526" s="21">
        <v>0</v>
      </c>
      <c r="R526" s="21">
        <v>-1</v>
      </c>
    </row>
    <row r="527" ht="16.5" spans="1:18">
      <c r="A527" s="18">
        <v>399806</v>
      </c>
      <c r="B527" s="18" t="s">
        <v>558</v>
      </c>
      <c r="C527" s="18">
        <v>874.351</v>
      </c>
      <c r="D527" s="18">
        <v>1044.576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1</v>
      </c>
      <c r="L527" s="21">
        <v>1</v>
      </c>
      <c r="M527" s="21">
        <v>0</v>
      </c>
      <c r="N527" s="21">
        <v>0</v>
      </c>
      <c r="O527" s="21">
        <v>0</v>
      </c>
      <c r="P527" s="21">
        <v>8.656</v>
      </c>
      <c r="Q527" s="21">
        <v>0</v>
      </c>
      <c r="R527" s="21">
        <v>-1</v>
      </c>
    </row>
    <row r="528" ht="16.5" spans="1:18">
      <c r="A528" s="18">
        <v>399807</v>
      </c>
      <c r="B528" s="18" t="s">
        <v>21</v>
      </c>
      <c r="C528" s="18">
        <v>1212.327</v>
      </c>
      <c r="D528" s="18">
        <v>1309.88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1</v>
      </c>
      <c r="L528" s="21">
        <v>2</v>
      </c>
      <c r="M528" s="21">
        <v>0</v>
      </c>
      <c r="N528" s="21">
        <v>0</v>
      </c>
      <c r="O528" s="21">
        <v>0</v>
      </c>
      <c r="P528" s="21">
        <v>9.289</v>
      </c>
      <c r="Q528" s="21">
        <v>0</v>
      </c>
      <c r="R528" s="21">
        <v>-1</v>
      </c>
    </row>
    <row r="529" ht="16.5" spans="1:18">
      <c r="A529" s="18">
        <v>399812</v>
      </c>
      <c r="B529" s="18" t="s">
        <v>559</v>
      </c>
      <c r="C529" s="18">
        <v>4858.978</v>
      </c>
      <c r="D529" s="18">
        <v>5825.714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2</v>
      </c>
      <c r="L529" s="21">
        <v>2</v>
      </c>
      <c r="M529" s="21">
        <v>0</v>
      </c>
      <c r="N529" s="21">
        <v>0</v>
      </c>
      <c r="O529" s="21">
        <v>0</v>
      </c>
      <c r="P529" s="21">
        <v>7.197</v>
      </c>
      <c r="Q529" s="21">
        <v>0</v>
      </c>
      <c r="R529" s="21">
        <v>-1</v>
      </c>
    </row>
    <row r="530" ht="16.5" spans="1:18">
      <c r="A530" s="18">
        <v>399814</v>
      </c>
      <c r="B530" s="18" t="s">
        <v>560</v>
      </c>
      <c r="C530" s="18">
        <v>883.925</v>
      </c>
      <c r="D530" s="18">
        <v>1049.018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0</v>
      </c>
      <c r="L530" s="21">
        <v>2</v>
      </c>
      <c r="M530" s="21">
        <v>0</v>
      </c>
      <c r="N530" s="21">
        <v>0</v>
      </c>
      <c r="O530" s="21">
        <v>0</v>
      </c>
      <c r="P530" s="21">
        <v>5.639</v>
      </c>
      <c r="Q530" s="21">
        <v>0</v>
      </c>
      <c r="R530" s="21">
        <v>-1</v>
      </c>
    </row>
    <row r="531" ht="16.5" spans="1:18">
      <c r="A531" s="18">
        <v>399850</v>
      </c>
      <c r="B531" s="18" t="s">
        <v>561</v>
      </c>
      <c r="C531" s="18">
        <v>6051.02</v>
      </c>
      <c r="D531" s="18">
        <v>6842.323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1</v>
      </c>
      <c r="L531" s="21">
        <v>2</v>
      </c>
      <c r="M531" s="21">
        <v>0</v>
      </c>
      <c r="N531" s="21">
        <v>0</v>
      </c>
      <c r="O531" s="21">
        <v>0</v>
      </c>
      <c r="P531" s="21">
        <v>3.237</v>
      </c>
      <c r="Q531" s="21">
        <v>0</v>
      </c>
      <c r="R531" s="21">
        <v>-1</v>
      </c>
    </row>
    <row r="532" ht="16.5" spans="1:18">
      <c r="A532" s="18">
        <v>399852</v>
      </c>
      <c r="B532" s="18" t="s">
        <v>252</v>
      </c>
      <c r="C532" s="18">
        <v>4641.747</v>
      </c>
      <c r="D532" s="18">
        <v>5526.367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2</v>
      </c>
      <c r="M532" s="21">
        <v>0</v>
      </c>
      <c r="N532" s="21">
        <v>0</v>
      </c>
      <c r="O532" s="21">
        <v>0</v>
      </c>
      <c r="P532" s="21">
        <v>4.661</v>
      </c>
      <c r="Q532" s="21">
        <v>0</v>
      </c>
      <c r="R532" s="21">
        <v>-1</v>
      </c>
    </row>
    <row r="533" ht="16.5" spans="1:18">
      <c r="A533" s="18">
        <v>399901</v>
      </c>
      <c r="B533" s="18" t="s">
        <v>264</v>
      </c>
      <c r="C533" s="18">
        <v>5265.154</v>
      </c>
      <c r="D533" s="18">
        <v>5638.466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0</v>
      </c>
      <c r="L533" s="21">
        <v>2</v>
      </c>
      <c r="M533" s="21">
        <v>0</v>
      </c>
      <c r="N533" s="21">
        <v>0</v>
      </c>
      <c r="O533" s="21">
        <v>0</v>
      </c>
      <c r="P533" s="21">
        <v>3.47</v>
      </c>
      <c r="Q533" s="21">
        <v>0</v>
      </c>
      <c r="R533" s="21">
        <v>-1</v>
      </c>
    </row>
    <row r="534" ht="16.5" spans="1:18">
      <c r="A534" s="18">
        <v>399903</v>
      </c>
      <c r="B534" s="18" t="s">
        <v>266</v>
      </c>
      <c r="C534" s="18">
        <v>3212.936</v>
      </c>
      <c r="D534" s="18">
        <v>3498.126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0</v>
      </c>
      <c r="L534" s="21">
        <v>2</v>
      </c>
      <c r="M534" s="21">
        <v>0</v>
      </c>
      <c r="N534" s="21">
        <v>0</v>
      </c>
      <c r="O534" s="21">
        <v>0</v>
      </c>
      <c r="P534" s="21">
        <v>1.045</v>
      </c>
      <c r="Q534" s="21">
        <v>0</v>
      </c>
      <c r="R534" s="21">
        <v>-1</v>
      </c>
    </row>
    <row r="535" ht="16.5" spans="1:18">
      <c r="A535" s="18">
        <v>399905</v>
      </c>
      <c r="B535" s="18" t="s">
        <v>562</v>
      </c>
      <c r="C535" s="18">
        <v>4708.42</v>
      </c>
      <c r="D535" s="18">
        <v>5476.045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1</v>
      </c>
      <c r="L535" s="21">
        <v>2</v>
      </c>
      <c r="M535" s="21">
        <v>0</v>
      </c>
      <c r="N535" s="21">
        <v>0</v>
      </c>
      <c r="O535" s="21">
        <v>0</v>
      </c>
      <c r="P535" s="21">
        <v>1.922</v>
      </c>
      <c r="Q535" s="21">
        <v>0</v>
      </c>
      <c r="R535" s="21">
        <v>0</v>
      </c>
    </row>
    <row r="536" ht="16.5" spans="1:18">
      <c r="A536" s="18">
        <v>399928</v>
      </c>
      <c r="B536" s="18" t="s">
        <v>282</v>
      </c>
      <c r="C536" s="18">
        <v>2895.129</v>
      </c>
      <c r="D536" s="18">
        <v>3329.502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2</v>
      </c>
      <c r="M536" s="21">
        <v>0</v>
      </c>
      <c r="N536" s="21">
        <v>0</v>
      </c>
      <c r="O536" s="21">
        <v>0</v>
      </c>
      <c r="P536" s="21">
        <v>2.139</v>
      </c>
      <c r="Q536" s="21">
        <v>0</v>
      </c>
      <c r="R536" s="21">
        <v>-1</v>
      </c>
    </row>
    <row r="537" ht="16.5" spans="1:18">
      <c r="A537" s="18">
        <v>399932</v>
      </c>
      <c r="B537" s="18" t="s">
        <v>286</v>
      </c>
      <c r="C537" s="18">
        <v>14899.738</v>
      </c>
      <c r="D537" s="18">
        <v>18347.855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1</v>
      </c>
      <c r="L537" s="21">
        <v>2</v>
      </c>
      <c r="M537" s="21">
        <v>0</v>
      </c>
      <c r="N537" s="21">
        <v>0</v>
      </c>
      <c r="O537" s="21">
        <v>0</v>
      </c>
      <c r="P537" s="21">
        <v>2.787</v>
      </c>
      <c r="Q537" s="21">
        <v>0</v>
      </c>
      <c r="R537" s="21">
        <v>0</v>
      </c>
    </row>
    <row r="538" ht="16.5" spans="1:18">
      <c r="A538" s="18">
        <v>399933</v>
      </c>
      <c r="B538" s="18" t="s">
        <v>287</v>
      </c>
      <c r="C538" s="18">
        <v>6941.137</v>
      </c>
      <c r="D538" s="18">
        <v>8237.086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2</v>
      </c>
      <c r="M538" s="21">
        <v>1</v>
      </c>
      <c r="N538" s="21">
        <v>-1</v>
      </c>
      <c r="O538" s="21">
        <v>0</v>
      </c>
      <c r="P538" s="21">
        <v>-4.513</v>
      </c>
      <c r="Q538" s="21">
        <v>0</v>
      </c>
      <c r="R538" s="21">
        <v>0</v>
      </c>
    </row>
    <row r="539" ht="16.5" spans="1:18">
      <c r="A539" s="18">
        <v>399935</v>
      </c>
      <c r="B539" s="18" t="s">
        <v>288</v>
      </c>
      <c r="C539" s="18">
        <v>3312.321</v>
      </c>
      <c r="D539" s="18">
        <v>3741.255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4</v>
      </c>
      <c r="L539" s="21">
        <v>2</v>
      </c>
      <c r="M539" s="21">
        <v>0</v>
      </c>
      <c r="N539" s="21">
        <v>0</v>
      </c>
      <c r="O539" s="21">
        <v>0</v>
      </c>
      <c r="P539" s="21">
        <v>4.357</v>
      </c>
      <c r="Q539" s="21">
        <v>0</v>
      </c>
      <c r="R539" s="21">
        <v>0</v>
      </c>
    </row>
    <row r="540" ht="16.5" spans="1:18">
      <c r="A540" s="18">
        <v>399967</v>
      </c>
      <c r="B540" s="18" t="s">
        <v>563</v>
      </c>
      <c r="C540" s="18">
        <v>8439.891</v>
      </c>
      <c r="D540" s="18">
        <v>9644.254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0</v>
      </c>
      <c r="L540" s="21">
        <v>2</v>
      </c>
      <c r="M540" s="21">
        <v>0</v>
      </c>
      <c r="N540" s="21">
        <v>0</v>
      </c>
      <c r="O540" s="21">
        <v>0</v>
      </c>
      <c r="P540" s="21">
        <v>18.341</v>
      </c>
      <c r="Q540" s="21">
        <v>0</v>
      </c>
      <c r="R540" s="21">
        <v>-1</v>
      </c>
    </row>
    <row r="541" ht="16.5" spans="1:18">
      <c r="A541" s="18">
        <v>399970</v>
      </c>
      <c r="B541" s="18" t="s">
        <v>564</v>
      </c>
      <c r="C541" s="18">
        <v>2339.36</v>
      </c>
      <c r="D541" s="18">
        <v>2653.952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4</v>
      </c>
      <c r="L541" s="21">
        <v>2</v>
      </c>
      <c r="M541" s="21">
        <v>0</v>
      </c>
      <c r="N541" s="21">
        <v>0</v>
      </c>
      <c r="O541" s="21">
        <v>0</v>
      </c>
      <c r="P541" s="21">
        <v>4.758</v>
      </c>
      <c r="Q541" s="21">
        <v>0</v>
      </c>
      <c r="R541" s="21">
        <v>-1</v>
      </c>
    </row>
    <row r="542" ht="16.5" spans="1:18">
      <c r="A542" s="18">
        <v>399972</v>
      </c>
      <c r="B542" s="18" t="s">
        <v>565</v>
      </c>
      <c r="C542" s="18">
        <v>3713.866</v>
      </c>
      <c r="D542" s="18">
        <v>4207.723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1</v>
      </c>
      <c r="L542" s="21">
        <v>2</v>
      </c>
      <c r="M542" s="21">
        <v>0</v>
      </c>
      <c r="N542" s="21">
        <v>0</v>
      </c>
      <c r="O542" s="21">
        <v>0</v>
      </c>
      <c r="P542" s="21">
        <v>14.455</v>
      </c>
      <c r="Q542" s="21">
        <v>0</v>
      </c>
      <c r="R542" s="21">
        <v>-1</v>
      </c>
    </row>
    <row r="543" ht="16.5" spans="1:18">
      <c r="A543" s="18">
        <v>399974</v>
      </c>
      <c r="B543" s="18" t="s">
        <v>566</v>
      </c>
      <c r="C543" s="18">
        <v>1523.359</v>
      </c>
      <c r="D543" s="18">
        <v>1647.224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1</v>
      </c>
      <c r="L543" s="21">
        <v>2</v>
      </c>
      <c r="M543" s="21">
        <v>0</v>
      </c>
      <c r="N543" s="21">
        <v>0</v>
      </c>
      <c r="O543" s="21">
        <v>0</v>
      </c>
      <c r="P543" s="21">
        <v>4.416</v>
      </c>
      <c r="Q543" s="21">
        <v>0</v>
      </c>
      <c r="R543" s="21">
        <v>-1</v>
      </c>
    </row>
    <row r="544" ht="16.5" spans="1:18">
      <c r="A544" s="18">
        <v>399976</v>
      </c>
      <c r="B544" s="18" t="s">
        <v>567</v>
      </c>
      <c r="C544" s="18">
        <v>2248.276</v>
      </c>
      <c r="D544" s="18">
        <v>2779.603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2</v>
      </c>
      <c r="L544" s="21">
        <v>2</v>
      </c>
      <c r="M544" s="21">
        <v>0</v>
      </c>
      <c r="N544" s="21">
        <v>0</v>
      </c>
      <c r="O544" s="21">
        <v>0</v>
      </c>
      <c r="P544" s="21">
        <v>2.667</v>
      </c>
      <c r="Q544" s="21">
        <v>0</v>
      </c>
      <c r="R544" s="21">
        <v>-1</v>
      </c>
    </row>
    <row r="545" ht="16.5" spans="1:18">
      <c r="A545" s="18">
        <v>399982</v>
      </c>
      <c r="B545" s="18" t="s">
        <v>310</v>
      </c>
      <c r="C545" s="18">
        <v>5783.24</v>
      </c>
      <c r="D545" s="18">
        <v>6794.7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0</v>
      </c>
      <c r="L545" s="21">
        <v>2</v>
      </c>
      <c r="M545" s="21">
        <v>0</v>
      </c>
      <c r="N545" s="21">
        <v>0</v>
      </c>
      <c r="O545" s="21">
        <v>0</v>
      </c>
      <c r="P545" s="21">
        <v>2.702</v>
      </c>
      <c r="Q545" s="21">
        <v>0</v>
      </c>
      <c r="R545" s="21">
        <v>-1</v>
      </c>
    </row>
    <row r="546" ht="16.5" spans="1:18">
      <c r="A546" s="18">
        <v>399983</v>
      </c>
      <c r="B546" s="18" t="s">
        <v>568</v>
      </c>
      <c r="C546" s="18">
        <v>2013.682</v>
      </c>
      <c r="D546" s="18">
        <v>2758.94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2</v>
      </c>
      <c r="L546" s="21">
        <v>2</v>
      </c>
      <c r="M546" s="21">
        <v>0</v>
      </c>
      <c r="N546" s="21">
        <v>0</v>
      </c>
      <c r="O546" s="21">
        <v>0</v>
      </c>
      <c r="P546" s="21">
        <v>4.008</v>
      </c>
      <c r="Q546" s="21">
        <v>0</v>
      </c>
      <c r="R546" s="21">
        <v>0</v>
      </c>
    </row>
    <row r="547" ht="16.5" spans="1:18">
      <c r="A547" s="18">
        <v>399986</v>
      </c>
      <c r="B547" s="18" t="s">
        <v>569</v>
      </c>
      <c r="C547" s="18">
        <v>5941.004</v>
      </c>
      <c r="D547" s="18">
        <v>6475.524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1</v>
      </c>
      <c r="L547" s="21">
        <v>2</v>
      </c>
      <c r="M547" s="21">
        <v>0</v>
      </c>
      <c r="N547" s="21">
        <v>0</v>
      </c>
      <c r="O547" s="21">
        <v>0</v>
      </c>
      <c r="P547" s="21">
        <v>3.362</v>
      </c>
      <c r="Q547" s="21">
        <v>0</v>
      </c>
      <c r="R547" s="21">
        <v>0</v>
      </c>
    </row>
    <row r="548" ht="16.5" spans="1:18">
      <c r="A548" s="18">
        <v>399987</v>
      </c>
      <c r="B548" s="18" t="s">
        <v>570</v>
      </c>
      <c r="C548" s="18">
        <v>5381.443</v>
      </c>
      <c r="D548" s="18">
        <v>7052.178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3</v>
      </c>
      <c r="L548" s="21">
        <v>2</v>
      </c>
      <c r="M548" s="21">
        <v>0</v>
      </c>
      <c r="N548" s="21">
        <v>0</v>
      </c>
      <c r="O548" s="21">
        <v>0</v>
      </c>
      <c r="P548" s="21">
        <v>7.409</v>
      </c>
      <c r="Q548" s="21">
        <v>0</v>
      </c>
      <c r="R548" s="21">
        <v>0</v>
      </c>
    </row>
    <row r="549" ht="16.5" spans="1:18">
      <c r="A549" s="18">
        <v>399989</v>
      </c>
      <c r="B549" s="18" t="s">
        <v>571</v>
      </c>
      <c r="C549" s="18">
        <v>5646.592</v>
      </c>
      <c r="D549" s="18">
        <v>6894.99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1</v>
      </c>
      <c r="L549" s="21">
        <v>2</v>
      </c>
      <c r="M549" s="21">
        <v>0</v>
      </c>
      <c r="N549" s="21">
        <v>0</v>
      </c>
      <c r="O549" s="21">
        <v>0</v>
      </c>
      <c r="P549" s="21">
        <v>0.908</v>
      </c>
      <c r="Q549" s="21">
        <v>0</v>
      </c>
      <c r="R549" s="21">
        <v>-1</v>
      </c>
    </row>
    <row r="550" ht="16.5" spans="1:18">
      <c r="A550" s="18">
        <v>399990</v>
      </c>
      <c r="B550" s="18" t="s">
        <v>572</v>
      </c>
      <c r="C550" s="18">
        <v>2590.911</v>
      </c>
      <c r="D550" s="18">
        <v>3218.711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0</v>
      </c>
      <c r="L550" s="21">
        <v>2</v>
      </c>
      <c r="M550" s="21">
        <v>0</v>
      </c>
      <c r="N550" s="21">
        <v>0</v>
      </c>
      <c r="O550" s="21">
        <v>0</v>
      </c>
      <c r="P550" s="21">
        <v>7.241</v>
      </c>
      <c r="Q550" s="21">
        <v>0</v>
      </c>
      <c r="R550" s="21">
        <v>-1</v>
      </c>
    </row>
    <row r="551" ht="16.5" spans="1:18">
      <c r="A551" s="18">
        <v>399991</v>
      </c>
      <c r="B551" s="18" t="s">
        <v>573</v>
      </c>
      <c r="C551" s="18">
        <v>1926.901</v>
      </c>
      <c r="D551" s="18">
        <v>2112.415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1</v>
      </c>
      <c r="L551" s="21">
        <v>1</v>
      </c>
      <c r="M551" s="21">
        <v>0</v>
      </c>
      <c r="N551" s="21">
        <v>0</v>
      </c>
      <c r="O551" s="21">
        <v>0</v>
      </c>
      <c r="P551" s="21">
        <v>0.538</v>
      </c>
      <c r="Q551" s="21">
        <v>0</v>
      </c>
      <c r="R551" s="21">
        <v>0</v>
      </c>
    </row>
    <row r="552" ht="16.5" spans="1:18">
      <c r="A552" s="18">
        <v>399992</v>
      </c>
      <c r="B552" s="18" t="s">
        <v>574</v>
      </c>
      <c r="C552" s="18">
        <v>1297.31</v>
      </c>
      <c r="D552" s="18">
        <v>1527.603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2</v>
      </c>
      <c r="M552" s="21">
        <v>0</v>
      </c>
      <c r="N552" s="21">
        <v>0</v>
      </c>
      <c r="O552" s="21">
        <v>0</v>
      </c>
      <c r="P552" s="21">
        <v>1.21</v>
      </c>
      <c r="Q552" s="21">
        <v>0</v>
      </c>
      <c r="R552" s="21">
        <v>-1</v>
      </c>
    </row>
    <row r="553" ht="16.5" spans="1:18">
      <c r="A553" s="18">
        <v>399993</v>
      </c>
      <c r="B553" s="18" t="s">
        <v>575</v>
      </c>
      <c r="C553" s="18">
        <v>2044.871</v>
      </c>
      <c r="D553" s="18">
        <v>2511.796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3</v>
      </c>
      <c r="L553" s="21">
        <v>1</v>
      </c>
      <c r="M553" s="21">
        <v>0</v>
      </c>
      <c r="N553" s="21">
        <v>0</v>
      </c>
      <c r="O553" s="21">
        <v>0</v>
      </c>
      <c r="P553" s="21">
        <v>2.497</v>
      </c>
      <c r="Q553" s="21">
        <v>1</v>
      </c>
      <c r="R553" s="21">
        <v>0</v>
      </c>
    </row>
    <row r="554" ht="16.5" spans="1:18">
      <c r="A554" s="18">
        <v>399994</v>
      </c>
      <c r="B554" s="18" t="s">
        <v>576</v>
      </c>
      <c r="C554" s="18">
        <v>1092.592</v>
      </c>
      <c r="D554" s="18">
        <v>1311.631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4</v>
      </c>
      <c r="L554" s="21">
        <v>1</v>
      </c>
      <c r="M554" s="21">
        <v>0</v>
      </c>
      <c r="N554" s="21">
        <v>0</v>
      </c>
      <c r="O554" s="21">
        <v>0</v>
      </c>
      <c r="P554" s="21">
        <v>3.505</v>
      </c>
      <c r="Q554" s="21">
        <v>0</v>
      </c>
      <c r="R554" s="21">
        <v>0</v>
      </c>
    </row>
    <row r="555" ht="16.5" spans="1:18">
      <c r="A555" s="18">
        <v>399995</v>
      </c>
      <c r="B555" s="18" t="s">
        <v>577</v>
      </c>
      <c r="C555" s="18">
        <v>3351.395</v>
      </c>
      <c r="D555" s="18">
        <v>3803.072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0</v>
      </c>
      <c r="L555" s="21">
        <v>2</v>
      </c>
      <c r="M555" s="21">
        <v>0</v>
      </c>
      <c r="N555" s="21">
        <v>0</v>
      </c>
      <c r="O555" s="21">
        <v>0</v>
      </c>
      <c r="P555" s="21">
        <v>4.84</v>
      </c>
      <c r="Q555" s="21">
        <v>0</v>
      </c>
      <c r="R555" s="21">
        <v>-1</v>
      </c>
    </row>
    <row r="556" ht="16.5" spans="1:18">
      <c r="A556" s="18">
        <v>399996</v>
      </c>
      <c r="B556" s="18" t="s">
        <v>578</v>
      </c>
      <c r="C556" s="18">
        <v>2270.627</v>
      </c>
      <c r="D556" s="18">
        <v>2571.524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2</v>
      </c>
      <c r="M556" s="21">
        <v>0</v>
      </c>
      <c r="N556" s="21">
        <v>0</v>
      </c>
      <c r="O556" s="21">
        <v>0</v>
      </c>
      <c r="P556" s="21">
        <v>3.072</v>
      </c>
      <c r="Q556" s="21">
        <v>0</v>
      </c>
      <c r="R556" s="21">
        <v>0</v>
      </c>
    </row>
    <row r="557" ht="16.5" spans="1:18">
      <c r="A557" s="18">
        <v>399997</v>
      </c>
      <c r="B557" s="18" t="s">
        <v>579</v>
      </c>
      <c r="C557" s="18">
        <v>9750.036</v>
      </c>
      <c r="D557" s="18">
        <v>12940.641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2</v>
      </c>
      <c r="L557" s="21">
        <v>2</v>
      </c>
      <c r="M557" s="21">
        <v>0</v>
      </c>
      <c r="N557" s="21">
        <v>-1</v>
      </c>
      <c r="O557" s="21">
        <v>0</v>
      </c>
      <c r="P557" s="21">
        <v>-0.245</v>
      </c>
      <c r="Q557" s="21">
        <v>0</v>
      </c>
      <c r="R557" s="21">
        <v>-1</v>
      </c>
    </row>
    <row r="558" ht="16.5" spans="1:18">
      <c r="A558" s="18">
        <v>399998</v>
      </c>
      <c r="B558" s="18" t="s">
        <v>580</v>
      </c>
      <c r="C558" s="18">
        <v>2098.604</v>
      </c>
      <c r="D558" s="18">
        <v>2587.862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4</v>
      </c>
      <c r="L558" s="21">
        <v>2</v>
      </c>
      <c r="M558" s="21">
        <v>0</v>
      </c>
      <c r="N558" s="21">
        <v>0</v>
      </c>
      <c r="O558" s="21">
        <v>0</v>
      </c>
      <c r="P558" s="21">
        <v>3.89</v>
      </c>
      <c r="Q558" s="21">
        <v>0</v>
      </c>
      <c r="R558" s="21">
        <v>-1</v>
      </c>
    </row>
    <row r="559" ht="16.5" spans="1:18">
      <c r="A559" s="18">
        <v>980015</v>
      </c>
      <c r="B559" s="18" t="s">
        <v>581</v>
      </c>
      <c r="C559" s="18">
        <v>5751.644</v>
      </c>
      <c r="D559" s="18">
        <v>7028.764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1</v>
      </c>
      <c r="L559" s="21">
        <v>2</v>
      </c>
      <c r="M559" s="21">
        <v>0</v>
      </c>
      <c r="N559" s="21">
        <v>-1</v>
      </c>
      <c r="O559" s="21">
        <v>0</v>
      </c>
      <c r="P559" s="21">
        <v>1.506</v>
      </c>
      <c r="Q559" s="21">
        <v>0</v>
      </c>
      <c r="R559" s="21">
        <v>-1</v>
      </c>
    </row>
    <row r="560" ht="16.5" spans="1:18">
      <c r="A560" s="18">
        <v>980016</v>
      </c>
      <c r="B560" s="18" t="s">
        <v>582</v>
      </c>
      <c r="C560" s="18">
        <v>5336.049</v>
      </c>
      <c r="D560" s="18">
        <v>6266.365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2</v>
      </c>
      <c r="L560" s="21">
        <v>1</v>
      </c>
      <c r="M560" s="21">
        <v>0</v>
      </c>
      <c r="N560" s="21">
        <v>0</v>
      </c>
      <c r="O560" s="21">
        <v>0</v>
      </c>
      <c r="P560" s="21">
        <v>-1.463</v>
      </c>
      <c r="Q560" s="21">
        <v>0</v>
      </c>
      <c r="R560" s="21">
        <v>0</v>
      </c>
    </row>
    <row r="561" ht="16.5" spans="1:18">
      <c r="A561" s="18">
        <v>980023</v>
      </c>
      <c r="B561" s="18" t="s">
        <v>583</v>
      </c>
      <c r="C561" s="18">
        <v>1539.367</v>
      </c>
      <c r="D561" s="18">
        <v>1787.544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3</v>
      </c>
      <c r="L561" s="21">
        <v>1</v>
      </c>
      <c r="M561" s="21">
        <v>0</v>
      </c>
      <c r="N561" s="21">
        <v>0</v>
      </c>
      <c r="O561" s="21">
        <v>0</v>
      </c>
      <c r="P561" s="21">
        <v>4.217</v>
      </c>
      <c r="Q561" s="21">
        <v>0</v>
      </c>
      <c r="R561" s="21">
        <v>-1</v>
      </c>
    </row>
    <row r="562" ht="16.5" spans="1:18">
      <c r="A562" s="18">
        <v>980068</v>
      </c>
      <c r="B562" s="18" t="s">
        <v>584</v>
      </c>
      <c r="C562" s="18">
        <v>2171.498</v>
      </c>
      <c r="D562" s="18">
        <v>2520.014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5.019</v>
      </c>
      <c r="Q562" s="21">
        <v>0</v>
      </c>
      <c r="R562" s="21">
        <v>0</v>
      </c>
    </row>
    <row r="563" ht="16.5" spans="1:18">
      <c r="A563" s="18">
        <v>988006</v>
      </c>
      <c r="B563" s="18" t="s">
        <v>585</v>
      </c>
      <c r="C563" s="18">
        <v>1522.582</v>
      </c>
      <c r="D563" s="18">
        <v>1781.843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2</v>
      </c>
      <c r="M563" s="21">
        <v>0</v>
      </c>
      <c r="N563" s="21">
        <v>0</v>
      </c>
      <c r="O563" s="21">
        <v>0</v>
      </c>
      <c r="P563" s="21">
        <v>4.776</v>
      </c>
      <c r="Q563" s="21">
        <v>0</v>
      </c>
      <c r="R563" s="21">
        <v>-1</v>
      </c>
    </row>
    <row r="564" ht="16.5" spans="1:18">
      <c r="A564" s="18">
        <v>988007</v>
      </c>
      <c r="B564" s="18" t="s">
        <v>586</v>
      </c>
      <c r="C564" s="18">
        <v>1518.673</v>
      </c>
      <c r="D564" s="18">
        <v>1776.245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0</v>
      </c>
      <c r="L564" s="21">
        <v>2</v>
      </c>
      <c r="M564" s="21">
        <v>0</v>
      </c>
      <c r="N564" s="21">
        <v>0</v>
      </c>
      <c r="O564" s="21">
        <v>0</v>
      </c>
      <c r="P564" s="21">
        <v>9.172</v>
      </c>
      <c r="Q564" s="21">
        <v>0</v>
      </c>
      <c r="R564" s="21">
        <v>-1</v>
      </c>
    </row>
    <row r="565" ht="16.5" spans="1:18">
      <c r="A565" s="18">
        <v>988106</v>
      </c>
      <c r="B565" s="18" t="s">
        <v>587</v>
      </c>
      <c r="C565" s="18">
        <v>1660.48</v>
      </c>
      <c r="D565" s="18">
        <v>1935.35</v>
      </c>
      <c r="E565" s="18">
        <v>0</v>
      </c>
      <c r="F565" s="18">
        <v>0</v>
      </c>
      <c r="G565" s="18">
        <v>1</v>
      </c>
      <c r="H565" s="16">
        <v>0</v>
      </c>
      <c r="I565" s="16">
        <v>0</v>
      </c>
      <c r="J565" s="16">
        <v>0</v>
      </c>
      <c r="K565" s="21">
        <v>4</v>
      </c>
      <c r="L565" s="21">
        <v>2</v>
      </c>
      <c r="M565" s="21">
        <v>0</v>
      </c>
      <c r="N565" s="21">
        <v>0</v>
      </c>
      <c r="O565" s="21">
        <v>0</v>
      </c>
      <c r="P565" s="21">
        <v>5.409</v>
      </c>
      <c r="Q565" s="21">
        <v>0</v>
      </c>
      <c r="R565" s="21">
        <v>0</v>
      </c>
    </row>
    <row r="566" ht="16.5" spans="1:18">
      <c r="A566" s="18">
        <v>988107</v>
      </c>
      <c r="B566" s="18" t="s">
        <v>588</v>
      </c>
      <c r="C566" s="18">
        <v>1656.037</v>
      </c>
      <c r="D566" s="18">
        <v>1929.266</v>
      </c>
      <c r="E566" s="18">
        <v>0</v>
      </c>
      <c r="F566" s="18">
        <v>0</v>
      </c>
      <c r="G566" s="18">
        <v>1</v>
      </c>
      <c r="H566" s="16">
        <v>0</v>
      </c>
      <c r="I566" s="16">
        <v>0</v>
      </c>
      <c r="J566" s="16">
        <v>0</v>
      </c>
      <c r="K566" s="21">
        <v>1</v>
      </c>
      <c r="L566" s="21">
        <v>1</v>
      </c>
      <c r="M566" s="21">
        <v>0</v>
      </c>
      <c r="N566" s="21">
        <v>0</v>
      </c>
      <c r="O566" s="21">
        <v>0</v>
      </c>
      <c r="P566" s="21">
        <v>4.411</v>
      </c>
      <c r="Q566" s="21">
        <v>0</v>
      </c>
      <c r="R566" s="21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10" t="s">
        <v>589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27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  <c r="K2" s="12" t="s">
        <v>37</v>
      </c>
      <c r="L2" s="12" t="s">
        <v>38</v>
      </c>
      <c r="M2" s="12" t="s">
        <v>39</v>
      </c>
      <c r="N2" s="12" t="s">
        <v>40</v>
      </c>
      <c r="O2" s="12" t="s">
        <v>41</v>
      </c>
      <c r="P2" s="12" t="s">
        <v>42</v>
      </c>
      <c r="Q2" s="12" t="s">
        <v>43</v>
      </c>
      <c r="R2" s="12" t="s">
        <v>44</v>
      </c>
    </row>
    <row r="3" ht="20.25" spans="1:18">
      <c r="A3" s="5" t="s">
        <v>590</v>
      </c>
      <c r="B3" s="5" t="s">
        <v>591</v>
      </c>
      <c r="C3" s="5">
        <v>5079.564</v>
      </c>
      <c r="D3" s="5">
        <v>6055.036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2.69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40.084</v>
      </c>
      <c r="Q3" s="13">
        <v>0</v>
      </c>
      <c r="R3" s="13">
        <v>0</v>
      </c>
    </row>
    <row r="4" ht="20.25" spans="1:18">
      <c r="A4" s="5" t="s">
        <v>592</v>
      </c>
      <c r="B4" s="5" t="s">
        <v>593</v>
      </c>
      <c r="C4" s="5">
        <v>4534.981</v>
      </c>
      <c r="D4" s="5">
        <v>5308.039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0.273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5.152</v>
      </c>
      <c r="Q4" s="13">
        <v>0</v>
      </c>
      <c r="R4" s="13">
        <v>-1</v>
      </c>
    </row>
    <row r="5" ht="20.25" spans="1:18">
      <c r="A5" s="7" t="s">
        <v>594</v>
      </c>
      <c r="B5" s="7" t="s">
        <v>595</v>
      </c>
      <c r="C5" s="7">
        <v>16109.69</v>
      </c>
      <c r="D5" s="7">
        <v>18062.484</v>
      </c>
      <c r="E5" s="7">
        <v>0</v>
      </c>
      <c r="F5" s="7">
        <v>0</v>
      </c>
      <c r="G5" s="7">
        <v>0</v>
      </c>
      <c r="H5" s="7">
        <v>1</v>
      </c>
      <c r="I5" s="6">
        <v>1.968</v>
      </c>
      <c r="J5" s="6">
        <v>12.566</v>
      </c>
      <c r="K5" s="13">
        <v>2</v>
      </c>
      <c r="L5" s="13">
        <v>1</v>
      </c>
      <c r="M5" s="13">
        <v>0</v>
      </c>
      <c r="N5" s="13">
        <v>0</v>
      </c>
      <c r="O5" s="13">
        <v>0</v>
      </c>
      <c r="P5" s="13">
        <v>36.297</v>
      </c>
      <c r="Q5" s="13">
        <v>0</v>
      </c>
      <c r="R5" s="13">
        <v>0</v>
      </c>
    </row>
    <row r="6" ht="20.25" spans="1:18">
      <c r="A6" s="7" t="s">
        <v>596</v>
      </c>
      <c r="B6" s="7" t="s">
        <v>597</v>
      </c>
      <c r="C6" s="7">
        <v>103.902</v>
      </c>
      <c r="D6" s="7">
        <v>105.947</v>
      </c>
      <c r="E6" s="7">
        <v>0</v>
      </c>
      <c r="F6" s="7">
        <v>0</v>
      </c>
      <c r="G6" s="7">
        <v>0</v>
      </c>
      <c r="H6" s="7">
        <v>1</v>
      </c>
      <c r="I6" s="6">
        <v>0.111</v>
      </c>
      <c r="J6" s="6">
        <v>2.039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0.015</v>
      </c>
      <c r="Q6" s="13">
        <v>0</v>
      </c>
      <c r="R6" s="13">
        <v>1</v>
      </c>
    </row>
    <row r="7" ht="20.25" spans="1:18">
      <c r="A7" s="7" t="s">
        <v>598</v>
      </c>
      <c r="B7" s="7" t="s">
        <v>599</v>
      </c>
      <c r="C7" s="7">
        <v>103.105</v>
      </c>
      <c r="D7" s="7">
        <v>104.414</v>
      </c>
      <c r="E7" s="7">
        <v>0</v>
      </c>
      <c r="F7" s="7">
        <v>0</v>
      </c>
      <c r="G7" s="7">
        <v>0</v>
      </c>
      <c r="H7" s="7">
        <v>1</v>
      </c>
      <c r="I7" s="6">
        <v>0.373</v>
      </c>
      <c r="J7" s="6">
        <v>1.622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0.03</v>
      </c>
      <c r="Q7" s="13">
        <v>0</v>
      </c>
      <c r="R7" s="13">
        <v>0</v>
      </c>
    </row>
    <row r="8" ht="20.25" spans="1:18">
      <c r="A8" s="7" t="s">
        <v>600</v>
      </c>
      <c r="B8" s="7" t="s">
        <v>601</v>
      </c>
      <c r="C8" s="7">
        <v>105.046</v>
      </c>
      <c r="D8" s="7">
        <v>110.714</v>
      </c>
      <c r="E8" s="7">
        <v>0</v>
      </c>
      <c r="F8" s="7">
        <v>0</v>
      </c>
      <c r="G8" s="7">
        <v>0</v>
      </c>
      <c r="H8" s="7">
        <v>1</v>
      </c>
      <c r="I8" s="6">
        <v>1.06</v>
      </c>
      <c r="J8" s="6">
        <v>6.125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0.032</v>
      </c>
      <c r="Q8" s="13">
        <v>0</v>
      </c>
      <c r="R8" s="13">
        <v>1</v>
      </c>
    </row>
    <row r="9" ht="20.25" spans="1:18">
      <c r="A9" s="7" t="s">
        <v>602</v>
      </c>
      <c r="B9" s="7" t="s">
        <v>603</v>
      </c>
      <c r="C9" s="7">
        <v>101.558</v>
      </c>
      <c r="D9" s="7">
        <v>102.128</v>
      </c>
      <c r="E9" s="7">
        <v>0</v>
      </c>
      <c r="F9" s="7">
        <v>0</v>
      </c>
      <c r="G9" s="7">
        <v>0</v>
      </c>
      <c r="H9" s="7">
        <v>1</v>
      </c>
      <c r="I9" s="6">
        <v>0.166</v>
      </c>
      <c r="J9" s="6">
        <v>0.723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0.015</v>
      </c>
      <c r="Q9" s="13">
        <v>0</v>
      </c>
      <c r="R9" s="13">
        <v>0</v>
      </c>
    </row>
    <row r="10" ht="20.25" spans="1:18">
      <c r="A10" s="8" t="s">
        <v>604</v>
      </c>
      <c r="B10" s="8" t="s">
        <v>605</v>
      </c>
      <c r="C10" s="8">
        <v>3307.858</v>
      </c>
      <c r="D10" s="8">
        <v>3598.407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-5.829</v>
      </c>
      <c r="Q10" s="13">
        <v>0</v>
      </c>
      <c r="R10" s="13">
        <v>0</v>
      </c>
    </row>
    <row r="11" ht="20.25" spans="1:18">
      <c r="A11" s="8" t="s">
        <v>606</v>
      </c>
      <c r="B11" s="8" t="s">
        <v>607</v>
      </c>
      <c r="C11" s="8">
        <v>73377.57</v>
      </c>
      <c r="D11" s="8">
        <v>87132.594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-140.426</v>
      </c>
      <c r="Q11" s="13">
        <v>0</v>
      </c>
      <c r="R11" s="13">
        <v>0</v>
      </c>
    </row>
    <row r="12" ht="20.25" spans="1:18">
      <c r="A12" s="8" t="s">
        <v>608</v>
      </c>
      <c r="B12" s="8" t="s">
        <v>609</v>
      </c>
      <c r="C12" s="8">
        <v>2986.168</v>
      </c>
      <c r="D12" s="8">
        <v>3436.261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1</v>
      </c>
      <c r="N12" s="13">
        <v>-1</v>
      </c>
      <c r="O12" s="13">
        <v>0</v>
      </c>
      <c r="P12" s="13">
        <v>-4.164</v>
      </c>
      <c r="Q12" s="13">
        <v>0</v>
      </c>
      <c r="R12" s="13">
        <v>0</v>
      </c>
    </row>
    <row r="13" ht="20.25" spans="1:18">
      <c r="A13" s="8" t="s">
        <v>610</v>
      </c>
      <c r="B13" s="8" t="s">
        <v>611</v>
      </c>
      <c r="C13" s="8">
        <v>3475.208</v>
      </c>
      <c r="D13" s="8">
        <v>3953.802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-7.267</v>
      </c>
      <c r="Q13" s="13">
        <v>0</v>
      </c>
      <c r="R13" s="13">
        <v>-1</v>
      </c>
    </row>
    <row r="14" ht="20.25" spans="1:18">
      <c r="A14" s="8" t="s">
        <v>612</v>
      </c>
      <c r="B14" s="8" t="s">
        <v>613</v>
      </c>
      <c r="C14" s="8">
        <v>127594.133</v>
      </c>
      <c r="D14" s="8">
        <v>156691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-332.289</v>
      </c>
      <c r="Q14" s="13">
        <v>0</v>
      </c>
      <c r="R14" s="13">
        <v>0</v>
      </c>
    </row>
    <row r="15" ht="20.25" spans="1:18">
      <c r="A15" s="8" t="s">
        <v>614</v>
      </c>
      <c r="B15" s="8" t="s">
        <v>615</v>
      </c>
      <c r="C15" s="8">
        <v>3339.028</v>
      </c>
      <c r="D15" s="8">
        <v>3836.364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-1</v>
      </c>
      <c r="O15" s="13">
        <v>0</v>
      </c>
      <c r="P15" s="13">
        <v>-7.896</v>
      </c>
      <c r="Q15" s="13">
        <v>0</v>
      </c>
      <c r="R15" s="13">
        <v>0</v>
      </c>
    </row>
    <row r="16" ht="20.25" spans="1:18">
      <c r="A16" s="8" t="s">
        <v>616</v>
      </c>
      <c r="B16" s="8" t="s">
        <v>617</v>
      </c>
      <c r="C16" s="8">
        <v>13624.093</v>
      </c>
      <c r="D16" s="8">
        <v>14839.887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-1</v>
      </c>
      <c r="O16" s="13">
        <v>0</v>
      </c>
      <c r="P16" s="13">
        <v>-18.17</v>
      </c>
      <c r="Q16" s="13">
        <v>0</v>
      </c>
      <c r="R16" s="13">
        <v>0</v>
      </c>
    </row>
    <row r="17" ht="20.25" spans="1:18">
      <c r="A17" s="8" t="s">
        <v>618</v>
      </c>
      <c r="B17" s="8" t="s">
        <v>619</v>
      </c>
      <c r="C17" s="8">
        <v>3524.803</v>
      </c>
      <c r="D17" s="8">
        <v>4382.393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7.907</v>
      </c>
      <c r="Q17" s="13">
        <v>0</v>
      </c>
      <c r="R17" s="13">
        <v>1</v>
      </c>
    </row>
    <row r="18" ht="20.25" spans="1:18">
      <c r="A18" s="8" t="s">
        <v>620</v>
      </c>
      <c r="B18" s="8" t="s">
        <v>621</v>
      </c>
      <c r="C18" s="8">
        <v>2299.875</v>
      </c>
      <c r="D18" s="8">
        <v>2494.032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-5.755</v>
      </c>
      <c r="Q18" s="13">
        <v>-1</v>
      </c>
      <c r="R18" s="13">
        <v>0</v>
      </c>
    </row>
    <row r="19" ht="20.25" spans="1:18">
      <c r="A19" s="8" t="s">
        <v>622</v>
      </c>
      <c r="B19" s="8" t="s">
        <v>623</v>
      </c>
      <c r="C19" s="8">
        <v>2671.819</v>
      </c>
      <c r="D19" s="8">
        <v>2872.294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-7.015</v>
      </c>
      <c r="Q19" s="13">
        <v>0</v>
      </c>
      <c r="R19" s="13">
        <v>0</v>
      </c>
    </row>
    <row r="20" ht="20.25" spans="1:18">
      <c r="A20" s="8" t="s">
        <v>624</v>
      </c>
      <c r="B20" s="8" t="s">
        <v>625</v>
      </c>
      <c r="C20" s="8">
        <v>1337.393</v>
      </c>
      <c r="D20" s="8">
        <v>1484.267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-1</v>
      </c>
      <c r="O20" s="13">
        <v>0</v>
      </c>
      <c r="P20" s="13">
        <v>-1.58</v>
      </c>
      <c r="Q20" s="13">
        <v>0</v>
      </c>
      <c r="R20" s="13">
        <v>0</v>
      </c>
    </row>
    <row r="21" ht="20.25" spans="1:18">
      <c r="A21" s="8" t="s">
        <v>626</v>
      </c>
      <c r="B21" s="8" t="s">
        <v>627</v>
      </c>
      <c r="C21" s="8">
        <v>731.219</v>
      </c>
      <c r="D21" s="8">
        <v>887.292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-3.217</v>
      </c>
      <c r="Q21" s="13">
        <v>0</v>
      </c>
      <c r="R21" s="13">
        <v>0</v>
      </c>
    </row>
    <row r="22" ht="20.25" spans="1:18">
      <c r="A22" s="8" t="s">
        <v>628</v>
      </c>
      <c r="B22" s="8" t="s">
        <v>629</v>
      </c>
      <c r="C22" s="8">
        <v>2004.437</v>
      </c>
      <c r="D22" s="8">
        <v>2439.936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-5.343</v>
      </c>
      <c r="Q22" s="13">
        <v>0</v>
      </c>
      <c r="R22" s="13">
        <v>0</v>
      </c>
    </row>
    <row r="23" ht="20.25" spans="1:18">
      <c r="A23" s="8" t="s">
        <v>630</v>
      </c>
      <c r="B23" s="8" t="s">
        <v>631</v>
      </c>
      <c r="C23" s="8">
        <v>1417.322</v>
      </c>
      <c r="D23" s="8">
        <v>1811.36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-3.064</v>
      </c>
      <c r="Q23" s="13">
        <v>0</v>
      </c>
      <c r="R23" s="13">
        <v>0</v>
      </c>
    </row>
    <row r="24" ht="20.25" spans="1:18">
      <c r="A24" s="8" t="s">
        <v>632</v>
      </c>
      <c r="B24" s="8" t="s">
        <v>633</v>
      </c>
      <c r="C24" s="8">
        <v>8115.198</v>
      </c>
      <c r="D24" s="8">
        <v>8639.455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0</v>
      </c>
      <c r="N24" s="13">
        <v>-1</v>
      </c>
      <c r="O24" s="13">
        <v>0</v>
      </c>
      <c r="P24" s="13">
        <v>-8.521</v>
      </c>
      <c r="Q24" s="13">
        <v>0</v>
      </c>
      <c r="R24" s="13">
        <v>0</v>
      </c>
    </row>
    <row r="25" ht="20.25" spans="1:18">
      <c r="A25" s="8" t="s">
        <v>634</v>
      </c>
      <c r="B25" s="8" t="s">
        <v>635</v>
      </c>
      <c r="C25" s="8">
        <v>3091.95</v>
      </c>
      <c r="D25" s="8">
        <v>3678.962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-3.04</v>
      </c>
      <c r="Q25" s="13">
        <v>0</v>
      </c>
      <c r="R25" s="13">
        <v>0</v>
      </c>
    </row>
    <row r="26" ht="20.25" spans="1:18">
      <c r="A26" s="8" t="s">
        <v>636</v>
      </c>
      <c r="B26" s="8" t="s">
        <v>637</v>
      </c>
      <c r="C26" s="8">
        <v>7464</v>
      </c>
      <c r="D26" s="8">
        <v>7873.047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-13.299</v>
      </c>
      <c r="Q26" s="13">
        <v>-1</v>
      </c>
      <c r="R26" s="13">
        <v>0</v>
      </c>
    </row>
    <row r="27" ht="20.25" spans="1:18">
      <c r="A27" s="8" t="s">
        <v>638</v>
      </c>
      <c r="B27" s="8" t="s">
        <v>639</v>
      </c>
      <c r="C27" s="8">
        <v>5786.163</v>
      </c>
      <c r="D27" s="8">
        <v>6778.089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1</v>
      </c>
      <c r="M27" s="13">
        <v>1</v>
      </c>
      <c r="N27" s="13">
        <v>-1</v>
      </c>
      <c r="O27" s="13">
        <v>0</v>
      </c>
      <c r="P27" s="13">
        <v>-12.21</v>
      </c>
      <c r="Q27" s="13">
        <v>0</v>
      </c>
      <c r="R27" s="13">
        <v>0</v>
      </c>
    </row>
    <row r="28" ht="20.25" spans="1:18">
      <c r="A28" s="8" t="s">
        <v>640</v>
      </c>
      <c r="B28" s="8" t="s">
        <v>641</v>
      </c>
      <c r="C28" s="8">
        <v>13869.198</v>
      </c>
      <c r="D28" s="8">
        <v>15774.143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-13.04</v>
      </c>
      <c r="Q28" s="13">
        <v>0</v>
      </c>
      <c r="R28" s="13">
        <v>1</v>
      </c>
    </row>
    <row r="29" ht="20.25" spans="1:18">
      <c r="A29" s="8" t="s">
        <v>642</v>
      </c>
      <c r="B29" s="8" t="s">
        <v>643</v>
      </c>
      <c r="C29" s="8">
        <v>10527.94</v>
      </c>
      <c r="D29" s="8">
        <v>13155.759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-9.622</v>
      </c>
      <c r="Q29" s="13">
        <v>0</v>
      </c>
      <c r="R29" s="13">
        <v>0</v>
      </c>
    </row>
    <row r="30" ht="20.25" spans="1:18">
      <c r="A30" s="8" t="s">
        <v>644</v>
      </c>
      <c r="B30" s="8" t="s">
        <v>645</v>
      </c>
      <c r="C30" s="8">
        <v>19547.096</v>
      </c>
      <c r="D30" s="8">
        <v>21759.818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-28.161</v>
      </c>
      <c r="Q30" s="13">
        <v>0</v>
      </c>
      <c r="R30" s="13">
        <v>0</v>
      </c>
    </row>
    <row r="31" ht="20.25" spans="1:18">
      <c r="A31" s="8" t="s">
        <v>646</v>
      </c>
      <c r="B31" s="8" t="s">
        <v>647</v>
      </c>
      <c r="C31" s="8">
        <v>1375.37</v>
      </c>
      <c r="D31" s="8">
        <v>1807.937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-3.189</v>
      </c>
      <c r="Q31" s="13">
        <v>0</v>
      </c>
      <c r="R31" s="13">
        <v>0</v>
      </c>
    </row>
    <row r="32" ht="20.25" spans="1:18">
      <c r="A32" s="8" t="s">
        <v>648</v>
      </c>
      <c r="B32" s="8" t="s">
        <v>649</v>
      </c>
      <c r="C32" s="8">
        <v>2627.982</v>
      </c>
      <c r="D32" s="8">
        <v>3237.309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2</v>
      </c>
      <c r="L32" s="13">
        <v>0</v>
      </c>
      <c r="M32" s="13">
        <v>1</v>
      </c>
      <c r="N32" s="13">
        <v>-1</v>
      </c>
      <c r="O32" s="13">
        <v>0</v>
      </c>
      <c r="P32" s="13">
        <v>7.748</v>
      </c>
      <c r="Q32" s="13">
        <v>0</v>
      </c>
      <c r="R32" s="13">
        <v>0</v>
      </c>
    </row>
    <row r="33" ht="20.25" spans="1:18">
      <c r="A33" s="8" t="s">
        <v>650</v>
      </c>
      <c r="B33" s="8" t="s">
        <v>651</v>
      </c>
      <c r="C33" s="8">
        <v>2469.07</v>
      </c>
      <c r="D33" s="8">
        <v>2710.942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-5.092</v>
      </c>
      <c r="Q33" s="13">
        <v>0</v>
      </c>
      <c r="R33" s="13">
        <v>0</v>
      </c>
    </row>
    <row r="34" ht="20.25" spans="1:18">
      <c r="A34" s="8" t="s">
        <v>652</v>
      </c>
      <c r="B34" s="8" t="s">
        <v>653</v>
      </c>
      <c r="C34" s="8">
        <v>7126.431</v>
      </c>
      <c r="D34" s="8">
        <v>7721.97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-5.761</v>
      </c>
      <c r="Q34" s="13">
        <v>0</v>
      </c>
      <c r="R34" s="13">
        <v>0</v>
      </c>
    </row>
    <row r="35" ht="20.25" spans="1:18">
      <c r="A35" s="8" t="s">
        <v>654</v>
      </c>
      <c r="B35" s="8" t="s">
        <v>655</v>
      </c>
      <c r="C35" s="8">
        <v>8622.182</v>
      </c>
      <c r="D35" s="8">
        <v>9335.345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-1</v>
      </c>
      <c r="O35" s="13">
        <v>0</v>
      </c>
      <c r="P35" s="13">
        <v>-4.852</v>
      </c>
      <c r="Q35" s="13">
        <v>0</v>
      </c>
      <c r="R35" s="13">
        <v>-1</v>
      </c>
    </row>
    <row r="36" ht="20.25" spans="1:18">
      <c r="A36" s="8" t="s">
        <v>656</v>
      </c>
      <c r="B36" s="8" t="s">
        <v>657</v>
      </c>
      <c r="C36" s="8">
        <v>8042.724</v>
      </c>
      <c r="D36" s="8">
        <v>8844.489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-10.819</v>
      </c>
      <c r="Q36" s="13">
        <v>0</v>
      </c>
      <c r="R36" s="13">
        <v>0</v>
      </c>
    </row>
    <row r="37" ht="20.25" spans="1:18">
      <c r="A37" s="8" t="s">
        <v>658</v>
      </c>
      <c r="B37" s="8" t="s">
        <v>659</v>
      </c>
      <c r="C37" s="8">
        <v>2544.073</v>
      </c>
      <c r="D37" s="8">
        <v>3003.527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8" t="s">
        <v>660</v>
      </c>
      <c r="B38" s="8" t="s">
        <v>661</v>
      </c>
      <c r="C38" s="8">
        <v>1736.812</v>
      </c>
      <c r="D38" s="8">
        <v>2431.817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0</v>
      </c>
      <c r="N38" s="13">
        <v>-1</v>
      </c>
      <c r="O38" s="13">
        <v>0</v>
      </c>
      <c r="P38" s="13">
        <v>-1.452</v>
      </c>
      <c r="Q38" s="13">
        <v>0</v>
      </c>
      <c r="R38" s="13">
        <v>0</v>
      </c>
    </row>
    <row r="39" ht="20.25" spans="1:18">
      <c r="A39" s="8" t="s">
        <v>662</v>
      </c>
      <c r="B39" s="8" t="s">
        <v>663</v>
      </c>
      <c r="C39" s="8">
        <v>6455.657</v>
      </c>
      <c r="D39" s="8">
        <v>8026.682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-10.482</v>
      </c>
      <c r="Q39" s="13">
        <v>0</v>
      </c>
      <c r="R39" s="13">
        <v>0</v>
      </c>
    </row>
    <row r="40" ht="20.25" spans="1:18">
      <c r="A40" s="8" t="s">
        <v>664</v>
      </c>
      <c r="B40" s="8" t="s">
        <v>665</v>
      </c>
      <c r="C40" s="8">
        <v>6544.349</v>
      </c>
      <c r="D40" s="8">
        <v>9762.112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1</v>
      </c>
      <c r="M40" s="13">
        <v>1</v>
      </c>
      <c r="N40" s="13">
        <v>-1</v>
      </c>
      <c r="O40" s="13">
        <v>0</v>
      </c>
      <c r="P40" s="13">
        <v>-7.182</v>
      </c>
      <c r="Q40" s="13">
        <v>0</v>
      </c>
      <c r="R40" s="13">
        <v>0</v>
      </c>
    </row>
    <row r="41" ht="20.25" spans="1:18">
      <c r="A41" s="8" t="s">
        <v>666</v>
      </c>
      <c r="B41" s="8" t="s">
        <v>667</v>
      </c>
      <c r="C41" s="8">
        <v>5634.903</v>
      </c>
      <c r="D41" s="8">
        <v>6024.003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3.16</v>
      </c>
      <c r="Q41" s="13">
        <v>0</v>
      </c>
      <c r="R41" s="13">
        <v>1</v>
      </c>
    </row>
    <row r="42" ht="20.25" spans="1:18">
      <c r="A42" s="8" t="s">
        <v>668</v>
      </c>
      <c r="B42" s="8" t="s">
        <v>669</v>
      </c>
      <c r="C42" s="8">
        <v>5596.484</v>
      </c>
      <c r="D42" s="8">
        <v>6140.891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-5.201</v>
      </c>
      <c r="Q42" s="13">
        <v>0</v>
      </c>
      <c r="R42" s="13">
        <v>0</v>
      </c>
    </row>
    <row r="43" ht="20.25" spans="1:18">
      <c r="A43" s="8" t="s">
        <v>670</v>
      </c>
      <c r="B43" s="8" t="s">
        <v>671</v>
      </c>
      <c r="C43" s="8">
        <v>1855.699</v>
      </c>
      <c r="D43" s="8">
        <v>2122.817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0.264</v>
      </c>
      <c r="Q43" s="13">
        <v>0</v>
      </c>
      <c r="R43" s="13">
        <v>0</v>
      </c>
    </row>
    <row r="44" ht="20.25" spans="1:18">
      <c r="A44" s="8" t="s">
        <v>672</v>
      </c>
      <c r="B44" s="8" t="s">
        <v>673</v>
      </c>
      <c r="C44" s="8">
        <v>967.581</v>
      </c>
      <c r="D44" s="8">
        <v>1188.864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4</v>
      </c>
      <c r="L44" s="13">
        <v>0</v>
      </c>
      <c r="M44" s="13">
        <v>0</v>
      </c>
      <c r="N44" s="13">
        <v>0</v>
      </c>
      <c r="O44" s="13">
        <v>0</v>
      </c>
      <c r="P44" s="13">
        <v>3.163</v>
      </c>
      <c r="Q44" s="13">
        <v>0</v>
      </c>
      <c r="R44" s="13">
        <v>1</v>
      </c>
    </row>
    <row r="45" ht="20.25" spans="1:18">
      <c r="A45" s="8" t="s">
        <v>674</v>
      </c>
      <c r="B45" s="8" t="s">
        <v>675</v>
      </c>
      <c r="C45" s="8">
        <v>4649.255</v>
      </c>
      <c r="D45" s="8">
        <v>5356.198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6.557</v>
      </c>
      <c r="Q45" s="13">
        <v>0</v>
      </c>
      <c r="R45" s="13">
        <v>-1</v>
      </c>
    </row>
    <row r="46" ht="20.25" spans="1:18">
      <c r="A46" s="8" t="s">
        <v>676</v>
      </c>
      <c r="B46" s="8" t="s">
        <v>677</v>
      </c>
      <c r="C46" s="8">
        <v>3328.063</v>
      </c>
      <c r="D46" s="8">
        <v>3602.601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1</v>
      </c>
      <c r="M46" s="13">
        <v>0</v>
      </c>
      <c r="N46" s="13">
        <v>-1</v>
      </c>
      <c r="O46" s="13">
        <v>0</v>
      </c>
      <c r="P46" s="13">
        <v>-0.395</v>
      </c>
      <c r="Q46" s="13">
        <v>0</v>
      </c>
      <c r="R46" s="13">
        <v>-1</v>
      </c>
    </row>
    <row r="47" ht="20.25" spans="1:18">
      <c r="A47" s="8" t="s">
        <v>678</v>
      </c>
      <c r="B47" s="8" t="s">
        <v>679</v>
      </c>
      <c r="C47" s="8">
        <v>2301.018</v>
      </c>
      <c r="D47" s="8">
        <v>2466.44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1</v>
      </c>
      <c r="L47" s="13">
        <v>1</v>
      </c>
      <c r="M47" s="13">
        <v>0</v>
      </c>
      <c r="N47" s="13">
        <v>-1</v>
      </c>
      <c r="O47" s="13">
        <v>0</v>
      </c>
      <c r="P47" s="13">
        <v>-2.832</v>
      </c>
      <c r="Q47" s="13">
        <v>0</v>
      </c>
      <c r="R47" s="13">
        <v>-1</v>
      </c>
    </row>
    <row r="48" ht="20.25" spans="1:18">
      <c r="A48" s="8" t="s">
        <v>680</v>
      </c>
      <c r="B48" s="8" t="s">
        <v>681</v>
      </c>
      <c r="C48" s="8">
        <v>65186.32</v>
      </c>
      <c r="D48" s="8">
        <v>78019.938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3">
        <v>2</v>
      </c>
      <c r="L48" s="13">
        <v>1</v>
      </c>
      <c r="M48" s="13">
        <v>0</v>
      </c>
      <c r="N48" s="13">
        <v>0</v>
      </c>
      <c r="O48" s="13">
        <v>0</v>
      </c>
      <c r="P48" s="13">
        <v>-141.911</v>
      </c>
      <c r="Q48" s="13">
        <v>0</v>
      </c>
      <c r="R48" s="13">
        <v>0</v>
      </c>
    </row>
    <row r="49" ht="20.25" spans="1:18">
      <c r="A49" s="8" t="s">
        <v>682</v>
      </c>
      <c r="B49" s="8" t="s">
        <v>683</v>
      </c>
      <c r="C49" s="8">
        <v>551.338</v>
      </c>
      <c r="D49" s="8">
        <v>649.069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0</v>
      </c>
      <c r="M49" s="13">
        <v>1</v>
      </c>
      <c r="N49" s="13">
        <v>0</v>
      </c>
      <c r="O49" s="13">
        <v>0</v>
      </c>
      <c r="P49" s="13">
        <v>-0.374</v>
      </c>
      <c r="Q49" s="13">
        <v>0</v>
      </c>
      <c r="R49" s="13">
        <v>0</v>
      </c>
    </row>
    <row r="50" ht="20.25" spans="1:18">
      <c r="A50" s="8" t="s">
        <v>684</v>
      </c>
      <c r="B50" s="8" t="s">
        <v>685</v>
      </c>
      <c r="C50" s="8">
        <v>82479.305</v>
      </c>
      <c r="D50" s="8">
        <v>116307.477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-134.031</v>
      </c>
      <c r="Q50" s="13">
        <v>0</v>
      </c>
      <c r="R50" s="13">
        <v>-1</v>
      </c>
    </row>
    <row r="51" ht="20.25" spans="1:18">
      <c r="A51" s="8" t="s">
        <v>686</v>
      </c>
      <c r="B51" s="8" t="s">
        <v>687</v>
      </c>
      <c r="C51" s="8">
        <v>10320.531</v>
      </c>
      <c r="D51" s="8">
        <v>13297.03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-7.924</v>
      </c>
      <c r="Q51" s="13">
        <v>0</v>
      </c>
      <c r="R51" s="13">
        <v>-1</v>
      </c>
    </row>
    <row r="52" ht="20.25" spans="1:18">
      <c r="A52" s="6" t="s">
        <v>688</v>
      </c>
      <c r="B52" s="6" t="s">
        <v>689</v>
      </c>
      <c r="C52" s="6">
        <v>6902.261</v>
      </c>
      <c r="D52" s="6">
        <v>8660.228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3.989</v>
      </c>
      <c r="K52" s="13">
        <v>1</v>
      </c>
      <c r="L52" s="13">
        <v>0</v>
      </c>
      <c r="M52" s="13">
        <v>0</v>
      </c>
      <c r="N52" s="13">
        <v>-1</v>
      </c>
      <c r="O52" s="13">
        <v>0</v>
      </c>
      <c r="P52" s="13">
        <v>-23.23</v>
      </c>
      <c r="Q52" s="13">
        <v>-1</v>
      </c>
      <c r="R52" s="13">
        <v>0</v>
      </c>
    </row>
    <row r="53" ht="20.25" spans="1:18">
      <c r="A53" s="6" t="s">
        <v>690</v>
      </c>
      <c r="B53" s="6" t="s">
        <v>691</v>
      </c>
      <c r="C53" s="6">
        <v>19280.695</v>
      </c>
      <c r="D53" s="6">
        <v>21913.449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1.327</v>
      </c>
      <c r="K53" s="13">
        <v>0</v>
      </c>
      <c r="L53" s="13">
        <v>0</v>
      </c>
      <c r="M53" s="13">
        <v>0</v>
      </c>
      <c r="N53" s="13">
        <v>-1</v>
      </c>
      <c r="O53" s="13">
        <v>0</v>
      </c>
      <c r="P53" s="13">
        <v>-16.109</v>
      </c>
      <c r="Q53" s="13">
        <v>0</v>
      </c>
      <c r="R53" s="13">
        <v>0</v>
      </c>
    </row>
    <row r="54" ht="20.25" spans="1:18">
      <c r="A54" s="6" t="s">
        <v>692</v>
      </c>
      <c r="B54" s="6" t="s">
        <v>693</v>
      </c>
      <c r="C54" s="6">
        <v>3420.618</v>
      </c>
      <c r="D54" s="6">
        <v>4118.634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11.612</v>
      </c>
      <c r="K54" s="13">
        <v>3</v>
      </c>
      <c r="L54" s="13">
        <v>1</v>
      </c>
      <c r="M54" s="13">
        <v>0</v>
      </c>
      <c r="N54" s="13">
        <v>-1</v>
      </c>
      <c r="O54" s="13">
        <v>0</v>
      </c>
      <c r="P54" s="13">
        <v>-2.899</v>
      </c>
      <c r="Q54" s="13">
        <v>0</v>
      </c>
      <c r="R54" s="13">
        <v>0</v>
      </c>
    </row>
    <row r="55" ht="20.25" spans="1:18">
      <c r="A55" s="6" t="s">
        <v>694</v>
      </c>
      <c r="B55" s="6" t="s">
        <v>695</v>
      </c>
      <c r="C55" s="6">
        <v>543.719</v>
      </c>
      <c r="D55" s="6">
        <v>587.14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4.738</v>
      </c>
      <c r="K55" s="13">
        <v>3</v>
      </c>
      <c r="L55" s="13">
        <v>0</v>
      </c>
      <c r="M55" s="13">
        <v>0</v>
      </c>
      <c r="N55" s="13">
        <v>0</v>
      </c>
      <c r="O55" s="13">
        <v>0</v>
      </c>
      <c r="P55" s="13">
        <v>-0.268</v>
      </c>
      <c r="Q55" s="13">
        <v>0</v>
      </c>
      <c r="R55" s="13">
        <v>0</v>
      </c>
    </row>
    <row r="56" ht="20.25" spans="1:18">
      <c r="A56" s="6" t="s">
        <v>696</v>
      </c>
      <c r="B56" s="6" t="s">
        <v>697</v>
      </c>
      <c r="C56" s="6">
        <v>13094.638</v>
      </c>
      <c r="D56" s="6">
        <v>16354.384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10.739</v>
      </c>
      <c r="K56" s="13">
        <v>3</v>
      </c>
      <c r="L56" s="13">
        <v>0</v>
      </c>
      <c r="M56" s="13">
        <v>0</v>
      </c>
      <c r="N56" s="13">
        <v>0</v>
      </c>
      <c r="O56" s="13">
        <v>0</v>
      </c>
      <c r="P56" s="13">
        <v>-50.058</v>
      </c>
      <c r="Q56" s="13">
        <v>0</v>
      </c>
      <c r="R56" s="13">
        <v>-1</v>
      </c>
    </row>
    <row r="57" ht="20.25" spans="1:18">
      <c r="A57" s="6" t="s">
        <v>698</v>
      </c>
      <c r="B57" s="6" t="s">
        <v>699</v>
      </c>
      <c r="C57" s="6">
        <v>16738.994</v>
      </c>
      <c r="D57" s="6">
        <v>19418.527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2.539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11.058</v>
      </c>
      <c r="Q57" s="13">
        <v>0</v>
      </c>
      <c r="R57" s="13">
        <v>0</v>
      </c>
    </row>
    <row r="58" ht="20.25" spans="1:18">
      <c r="A58" s="6" t="s">
        <v>700</v>
      </c>
      <c r="B58" s="6" t="s">
        <v>701</v>
      </c>
      <c r="C58" s="6">
        <v>15204.514</v>
      </c>
      <c r="D58" s="6">
        <v>17455.217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6.029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-40.806</v>
      </c>
      <c r="Q58" s="13">
        <v>0</v>
      </c>
      <c r="R58" s="13">
        <v>0</v>
      </c>
    </row>
    <row r="59" ht="20.25" spans="1:18">
      <c r="A59" s="6" t="s">
        <v>702</v>
      </c>
      <c r="B59" s="6" t="s">
        <v>703</v>
      </c>
      <c r="C59" s="6">
        <v>241609</v>
      </c>
      <c r="D59" s="6">
        <v>290256.688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4.272</v>
      </c>
      <c r="K59" s="13">
        <v>1</v>
      </c>
      <c r="L59" s="13">
        <v>0</v>
      </c>
      <c r="M59" s="13">
        <v>1</v>
      </c>
      <c r="N59" s="13">
        <v>-1</v>
      </c>
      <c r="O59" s="13">
        <v>0</v>
      </c>
      <c r="P59" s="13">
        <v>-573.091</v>
      </c>
      <c r="Q59" s="13">
        <v>0</v>
      </c>
      <c r="R59" s="13">
        <v>0</v>
      </c>
    </row>
    <row r="60" ht="20.25" spans="1:18">
      <c r="A60" s="6" t="s">
        <v>704</v>
      </c>
      <c r="B60" s="6" t="s">
        <v>705</v>
      </c>
      <c r="C60" s="6">
        <v>5729.763</v>
      </c>
      <c r="D60" s="6">
        <v>6499.211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5.605</v>
      </c>
      <c r="K60" s="13">
        <v>2</v>
      </c>
      <c r="L60" s="13">
        <v>2</v>
      </c>
      <c r="M60" s="13">
        <v>-1</v>
      </c>
      <c r="N60" s="13">
        <v>1</v>
      </c>
      <c r="O60" s="13">
        <v>0</v>
      </c>
      <c r="P60" s="13">
        <v>-0.477</v>
      </c>
      <c r="Q60" s="13">
        <v>0</v>
      </c>
      <c r="R60" s="13">
        <v>0</v>
      </c>
    </row>
    <row r="61" ht="20.25" spans="1:18">
      <c r="A61" s="6" t="s">
        <v>706</v>
      </c>
      <c r="B61" s="6" t="s">
        <v>707</v>
      </c>
      <c r="C61" s="6">
        <v>21998.729</v>
      </c>
      <c r="D61" s="6">
        <v>25266.551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6.746</v>
      </c>
      <c r="K61" s="13">
        <v>3</v>
      </c>
      <c r="L61" s="13">
        <v>0</v>
      </c>
      <c r="M61" s="13">
        <v>0</v>
      </c>
      <c r="N61" s="13">
        <v>0</v>
      </c>
      <c r="O61" s="13">
        <v>0</v>
      </c>
      <c r="P61" s="13">
        <v>-23.645</v>
      </c>
      <c r="Q61" s="13">
        <v>0</v>
      </c>
      <c r="R61" s="13">
        <v>0</v>
      </c>
    </row>
    <row r="62" ht="20.25" spans="1:18">
      <c r="A62" s="6" t="s">
        <v>708</v>
      </c>
      <c r="B62" s="6" t="s">
        <v>709</v>
      </c>
      <c r="C62" s="6">
        <v>4247.323</v>
      </c>
      <c r="D62" s="6">
        <v>4494.044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0.949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-0.29</v>
      </c>
      <c r="Q62" s="13">
        <v>0</v>
      </c>
      <c r="R62" s="13">
        <v>1</v>
      </c>
    </row>
    <row r="63" ht="20.25" spans="1:18">
      <c r="A63" s="6" t="s">
        <v>710</v>
      </c>
      <c r="B63" s="6" t="s">
        <v>711</v>
      </c>
      <c r="C63" s="6">
        <v>3587.849</v>
      </c>
      <c r="D63" s="6">
        <v>4187.44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1.514</v>
      </c>
      <c r="K63" s="13">
        <v>2</v>
      </c>
      <c r="L63" s="13">
        <v>2</v>
      </c>
      <c r="M63" s="13">
        <v>-1</v>
      </c>
      <c r="N63" s="13">
        <v>1</v>
      </c>
      <c r="O63" s="13">
        <v>0</v>
      </c>
      <c r="P63" s="13">
        <v>-5.986</v>
      </c>
      <c r="Q63" s="13">
        <v>0</v>
      </c>
      <c r="R63" s="13">
        <v>0</v>
      </c>
    </row>
    <row r="64" ht="20.25" spans="1:18">
      <c r="A64" s="9" t="s">
        <v>712</v>
      </c>
      <c r="B64" s="9" t="s">
        <v>713</v>
      </c>
      <c r="C64" s="9">
        <v>178.72</v>
      </c>
      <c r="D64" s="9">
        <v>353.035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3.29</v>
      </c>
      <c r="K64" s="13">
        <v>4</v>
      </c>
      <c r="L64" s="13">
        <v>2</v>
      </c>
      <c r="M64" s="13">
        <v>0</v>
      </c>
      <c r="N64" s="13">
        <v>0</v>
      </c>
      <c r="O64" s="13">
        <v>0</v>
      </c>
      <c r="P64" s="13">
        <v>-0.791</v>
      </c>
      <c r="Q64" s="13">
        <v>0</v>
      </c>
      <c r="R64" s="13">
        <v>0</v>
      </c>
    </row>
    <row r="65" ht="20.25" spans="1:18">
      <c r="A65" s="6" t="s">
        <v>714</v>
      </c>
      <c r="B65" s="6" t="s">
        <v>715</v>
      </c>
      <c r="C65" s="6">
        <v>8660.508</v>
      </c>
      <c r="D65" s="6">
        <v>9414.251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5.412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-11.95</v>
      </c>
      <c r="Q65" s="13">
        <v>0</v>
      </c>
      <c r="R65" s="13">
        <v>0</v>
      </c>
    </row>
    <row r="66" ht="20.25" spans="1:18">
      <c r="A66" s="6" t="s">
        <v>716</v>
      </c>
      <c r="B66" s="6" t="s">
        <v>717</v>
      </c>
      <c r="C66" s="6">
        <v>4457.088</v>
      </c>
      <c r="D66" s="6">
        <v>4857.669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4.926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-9.264</v>
      </c>
      <c r="Q66" s="13">
        <v>0</v>
      </c>
      <c r="R66" s="13">
        <v>-1</v>
      </c>
    </row>
    <row r="67" ht="20.25" spans="1:18">
      <c r="A67" s="6" t="s">
        <v>718</v>
      </c>
      <c r="B67" s="6" t="s">
        <v>719</v>
      </c>
      <c r="C67" s="6">
        <v>3452.183</v>
      </c>
      <c r="D67" s="6">
        <v>3762.744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6.496</v>
      </c>
      <c r="K67" s="13">
        <v>2</v>
      </c>
      <c r="L67" s="13">
        <v>2</v>
      </c>
      <c r="M67" s="13">
        <v>0</v>
      </c>
      <c r="N67" s="13">
        <v>0</v>
      </c>
      <c r="O67" s="13">
        <v>0</v>
      </c>
      <c r="P67" s="13">
        <v>2.539</v>
      </c>
      <c r="Q67" s="13">
        <v>1</v>
      </c>
      <c r="R67" s="13">
        <v>0</v>
      </c>
    </row>
    <row r="68" ht="20.25" spans="1:18">
      <c r="A68" s="6" t="s">
        <v>720</v>
      </c>
      <c r="B68" s="6" t="s">
        <v>721</v>
      </c>
      <c r="C68" s="6">
        <v>7208.59</v>
      </c>
      <c r="D68" s="6">
        <v>7976.327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9.051</v>
      </c>
      <c r="K68" s="13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-19.753</v>
      </c>
      <c r="Q68" s="13">
        <v>0</v>
      </c>
      <c r="R68" s="13">
        <v>0</v>
      </c>
    </row>
    <row r="69" ht="20.25" spans="1:18">
      <c r="A69" s="6" t="s">
        <v>722</v>
      </c>
      <c r="B69" s="6" t="s">
        <v>723</v>
      </c>
      <c r="C69" s="6">
        <v>4857.883</v>
      </c>
      <c r="D69" s="6">
        <v>5410.421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1.242</v>
      </c>
      <c r="K69" s="13">
        <v>0</v>
      </c>
      <c r="L69" s="13">
        <v>1</v>
      </c>
      <c r="M69" s="13">
        <v>0</v>
      </c>
      <c r="N69" s="13">
        <v>-1</v>
      </c>
      <c r="O69" s="13">
        <v>0</v>
      </c>
      <c r="P69" s="13">
        <v>-8.168</v>
      </c>
      <c r="Q69" s="13">
        <v>-1</v>
      </c>
      <c r="R69" s="13">
        <v>0</v>
      </c>
    </row>
    <row r="70" ht="20.25" spans="1:18">
      <c r="A70" s="6" t="s">
        <v>724</v>
      </c>
      <c r="B70" s="6" t="s">
        <v>725</v>
      </c>
      <c r="C70" s="6">
        <v>3426.73</v>
      </c>
      <c r="D70" s="6">
        <v>3564.092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2.233</v>
      </c>
      <c r="K70" s="13">
        <v>2</v>
      </c>
      <c r="L70" s="13">
        <v>2</v>
      </c>
      <c r="M70" s="13">
        <v>0</v>
      </c>
      <c r="N70" s="13">
        <v>0</v>
      </c>
      <c r="O70" s="13">
        <v>0</v>
      </c>
      <c r="P70" s="13">
        <v>3.007</v>
      </c>
      <c r="Q70" s="13">
        <v>0</v>
      </c>
      <c r="R70" s="13">
        <v>1</v>
      </c>
    </row>
    <row r="71" ht="20.25" spans="1:18">
      <c r="A71" s="6" t="s">
        <v>726</v>
      </c>
      <c r="B71" s="6" t="s">
        <v>727</v>
      </c>
      <c r="C71" s="6">
        <v>7405.169</v>
      </c>
      <c r="D71" s="6">
        <v>8205.192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4.153</v>
      </c>
      <c r="K71" s="13">
        <v>4</v>
      </c>
      <c r="L71" s="13">
        <v>2</v>
      </c>
      <c r="M71" s="13">
        <v>0</v>
      </c>
      <c r="N71" s="13">
        <v>1</v>
      </c>
      <c r="O71" s="13">
        <v>0</v>
      </c>
      <c r="P71" s="13">
        <v>-6.648</v>
      </c>
      <c r="Q71" s="13">
        <v>0</v>
      </c>
      <c r="R71" s="13">
        <v>0</v>
      </c>
    </row>
    <row r="72" ht="20.25" spans="1:18">
      <c r="A72" s="6" t="s">
        <v>728</v>
      </c>
      <c r="B72" s="6" t="s">
        <v>729</v>
      </c>
      <c r="C72" s="6">
        <v>6758.255</v>
      </c>
      <c r="D72" s="6">
        <v>7678.501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0.731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3">
        <v>4.405</v>
      </c>
      <c r="Q72" s="13">
        <v>0</v>
      </c>
      <c r="R72" s="13">
        <v>0</v>
      </c>
    </row>
    <row r="73" ht="20.25" spans="1:18">
      <c r="A73" s="6" t="s">
        <v>730</v>
      </c>
      <c r="B73" s="6" t="s">
        <v>731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3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732</v>
      </c>
      <c r="B74" s="6" t="s">
        <v>733</v>
      </c>
      <c r="C74" s="6">
        <v>8058.763</v>
      </c>
      <c r="D74" s="6">
        <v>9114.406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8.569</v>
      </c>
      <c r="K74" s="13">
        <v>4</v>
      </c>
      <c r="L74" s="13">
        <v>2</v>
      </c>
      <c r="M74" s="13">
        <v>-1</v>
      </c>
      <c r="N74" s="13">
        <v>1</v>
      </c>
      <c r="O74" s="13">
        <v>0</v>
      </c>
      <c r="P74" s="13">
        <v>20.76</v>
      </c>
      <c r="Q74" s="13">
        <v>1</v>
      </c>
      <c r="R74" s="13">
        <v>0</v>
      </c>
    </row>
    <row r="75" ht="20.25" spans="1:18">
      <c r="A75" s="6" t="s">
        <v>734</v>
      </c>
      <c r="B75" s="6" t="s">
        <v>735</v>
      </c>
      <c r="C75" s="6">
        <v>2321.309</v>
      </c>
      <c r="D75" s="6">
        <v>2813.855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17.096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736</v>
      </c>
      <c r="B76" s="6" t="s">
        <v>737</v>
      </c>
      <c r="C76" s="6">
        <v>2364.712</v>
      </c>
      <c r="D76" s="6">
        <v>2953.36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1.182</v>
      </c>
      <c r="K76" s="13">
        <v>1</v>
      </c>
      <c r="L76" s="13">
        <v>2</v>
      </c>
      <c r="M76" s="13">
        <v>-1</v>
      </c>
      <c r="N76" s="13">
        <v>1</v>
      </c>
      <c r="O76" s="13">
        <v>0</v>
      </c>
      <c r="P76" s="13">
        <v>7.993</v>
      </c>
      <c r="Q76" s="13">
        <v>0</v>
      </c>
      <c r="R76" s="13">
        <v>0</v>
      </c>
    </row>
    <row r="77" ht="20.25" spans="1:18">
      <c r="A77" s="6" t="s">
        <v>738</v>
      </c>
      <c r="B77" s="6" t="s">
        <v>739</v>
      </c>
      <c r="C77" s="6">
        <v>2471.265</v>
      </c>
      <c r="D77" s="6">
        <v>2947.066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0.752</v>
      </c>
      <c r="K77" s="13">
        <v>1</v>
      </c>
      <c r="L77" s="13">
        <v>2</v>
      </c>
      <c r="M77" s="13">
        <v>0</v>
      </c>
      <c r="N77" s="13">
        <v>0</v>
      </c>
      <c r="O77" s="13">
        <v>0</v>
      </c>
      <c r="P77" s="13">
        <v>-4.378</v>
      </c>
      <c r="Q77" s="13">
        <v>0</v>
      </c>
      <c r="R77" s="13">
        <v>0</v>
      </c>
    </row>
    <row r="78" ht="20.25" spans="1:18">
      <c r="A78" s="6" t="s">
        <v>740</v>
      </c>
      <c r="B78" s="6" t="s">
        <v>741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742</v>
      </c>
      <c r="B79" s="6" t="s">
        <v>743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-1</v>
      </c>
      <c r="O79" s="13">
        <v>0</v>
      </c>
      <c r="P79" s="13">
        <v>-10.654</v>
      </c>
      <c r="Q79" s="13">
        <v>0</v>
      </c>
      <c r="R79" s="13">
        <v>0</v>
      </c>
    </row>
    <row r="80" ht="20.25" spans="1:18">
      <c r="A80" s="9" t="s">
        <v>744</v>
      </c>
      <c r="B80" s="9" t="s">
        <v>745</v>
      </c>
      <c r="C80" s="9">
        <v>2060.417</v>
      </c>
      <c r="D80" s="9">
        <v>3990.838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3.489</v>
      </c>
      <c r="K80" s="13">
        <v>1</v>
      </c>
      <c r="L80" s="13">
        <v>1</v>
      </c>
      <c r="M80" s="13">
        <v>1</v>
      </c>
      <c r="N80" s="13">
        <v>-1</v>
      </c>
      <c r="O80" s="13">
        <v>0</v>
      </c>
      <c r="P80" s="13">
        <v>-8.618</v>
      </c>
      <c r="Q80" s="13">
        <v>0</v>
      </c>
      <c r="R80" s="13">
        <v>0</v>
      </c>
    </row>
    <row r="81" ht="20.25" spans="1:18">
      <c r="A81" s="9" t="s">
        <v>746</v>
      </c>
      <c r="B81" s="9" t="s">
        <v>747</v>
      </c>
      <c r="C81" s="9">
        <v>3853.589</v>
      </c>
      <c r="D81" s="9">
        <v>4488.685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2.687</v>
      </c>
      <c r="K81" s="13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2.255</v>
      </c>
      <c r="Q81" s="13">
        <v>0</v>
      </c>
      <c r="R81" s="13">
        <v>0</v>
      </c>
    </row>
    <row r="82" ht="20.25" spans="1:18">
      <c r="A82" s="9" t="s">
        <v>748</v>
      </c>
      <c r="B82" s="9" t="s">
        <v>749</v>
      </c>
      <c r="C82" s="9">
        <v>11855.681</v>
      </c>
      <c r="D82" s="9">
        <v>14015.858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6.019</v>
      </c>
      <c r="K82" s="13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-43.728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2024-09-03T14:11:18Z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D0B70E0A0317496A831E9782641BBCE7_13</vt:lpwstr>
  </property>
  <property fmtid="{D5CDD505-2E9C-101B-9397-08002B2CF9AE}" pid="3" name="KSOProductBuildVer">
    <vt:lpwstr>2052-12.1.0.15712</vt:lpwstr>
  </property>
</Properties>
</file>